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W24 SCHOL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5" i="1" l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4" i="1"/>
  <c r="AJ2" i="1" l="1"/>
  <c r="AI2" i="1" l="1"/>
</calcChain>
</file>

<file path=xl/sharedStrings.xml><?xml version="1.0" encoding="utf-8"?>
<sst xmlns="http://schemas.openxmlformats.org/spreadsheetml/2006/main" count="1653" uniqueCount="227">
  <si>
    <t xml:space="preserve">AW24 SCHOLL </t>
  </si>
  <si>
    <t>PICTURE</t>
  </si>
  <si>
    <t>STYLE NAME</t>
  </si>
  <si>
    <t>TECHNOLOGY</t>
  </si>
  <si>
    <t>SUB-RANGE</t>
  </si>
  <si>
    <t>WOOD/NO WOOD</t>
  </si>
  <si>
    <t>GENDER</t>
  </si>
  <si>
    <t>STYLE STATUS</t>
  </si>
  <si>
    <t>COLOUR</t>
  </si>
  <si>
    <t>UPPER MATERIAL</t>
  </si>
  <si>
    <t>UPPER LINING MATERIAL</t>
  </si>
  <si>
    <t>SOCKING MATERIAL</t>
  </si>
  <si>
    <t>OUTSOLE MATERIAL</t>
  </si>
  <si>
    <t>CONSTRUCTION</t>
  </si>
  <si>
    <t>FITTING</t>
  </si>
  <si>
    <t>HEEL HEIGHT (FORMA)</t>
  </si>
  <si>
    <t>HEEL HEIGHT (VISIBLE)</t>
  </si>
  <si>
    <t>WEIGHT</t>
  </si>
  <si>
    <t>SIZE RANGE</t>
  </si>
  <si>
    <t>MADE IN</t>
  </si>
  <si>
    <t>SHOE TYPE</t>
  </si>
  <si>
    <t xml:space="preserve">RSP </t>
  </si>
  <si>
    <t>LEAD-TIME</t>
  </si>
  <si>
    <t xml:space="preserve">Quantity </t>
  </si>
  <si>
    <t>F316291004</t>
  </si>
  <si>
    <t>ADELE</t>
  </si>
  <si>
    <t>Softstep</t>
  </si>
  <si>
    <t>Main</t>
  </si>
  <si>
    <t>No Wood</t>
  </si>
  <si>
    <t>Woman</t>
  </si>
  <si>
    <t xml:space="preserve">New Upper </t>
  </si>
  <si>
    <t>Black</t>
  </si>
  <si>
    <t>Leather</t>
  </si>
  <si>
    <t>Unlined</t>
  </si>
  <si>
    <t>Suede</t>
  </si>
  <si>
    <t>EVA</t>
  </si>
  <si>
    <t>Cemented</t>
  </si>
  <si>
    <t>F</t>
  </si>
  <si>
    <t>35-42</t>
  </si>
  <si>
    <t>Spain</t>
  </si>
  <si>
    <t>Clog</t>
  </si>
  <si>
    <t>EU</t>
  </si>
  <si>
    <t>F316291019</t>
  </si>
  <si>
    <t>Dark Brown</t>
  </si>
  <si>
    <t>F316301175</t>
  </si>
  <si>
    <t>Cognac 1175</t>
  </si>
  <si>
    <t>Suede Afelpado</t>
  </si>
  <si>
    <t>F316311004</t>
  </si>
  <si>
    <t>PESCURA CLOG 50 CORK</t>
  </si>
  <si>
    <t>General Comfort</t>
  </si>
  <si>
    <t>Microfiber</t>
  </si>
  <si>
    <t>Padded Suede</t>
  </si>
  <si>
    <t>F316311175</t>
  </si>
  <si>
    <t>F316201004</t>
  </si>
  <si>
    <t>ALASKA 3.0</t>
  </si>
  <si>
    <t>Totally new</t>
  </si>
  <si>
    <t>Synthetic Fur GR</t>
  </si>
  <si>
    <t>Fake Fur</t>
  </si>
  <si>
    <t>F316201062</t>
  </si>
  <si>
    <t>Taupe</t>
  </si>
  <si>
    <t>F316201023</t>
  </si>
  <si>
    <t>Dusty Pink</t>
  </si>
  <si>
    <t>F316201183</t>
  </si>
  <si>
    <t>Forest</t>
  </si>
  <si>
    <t>F316212369</t>
  </si>
  <si>
    <t xml:space="preserve">Dark Brown Animalier </t>
  </si>
  <si>
    <t xml:space="preserve">Synthetic Fur DS </t>
  </si>
  <si>
    <t>F316361175</t>
  </si>
  <si>
    <t>GRACE</t>
  </si>
  <si>
    <t>New Material</t>
  </si>
  <si>
    <t>F316361004</t>
  </si>
  <si>
    <t>F318102361</t>
  </si>
  <si>
    <t>FAE NEW F</t>
  </si>
  <si>
    <t>Dark Beige 2361</t>
  </si>
  <si>
    <t>Sheepskin</t>
  </si>
  <si>
    <t>F318112361</t>
  </si>
  <si>
    <t>FAE NEW</t>
  </si>
  <si>
    <t>F318111004</t>
  </si>
  <si>
    <t>Black 1004</t>
  </si>
  <si>
    <t>F318111062</t>
  </si>
  <si>
    <t>Taupe 1062</t>
  </si>
  <si>
    <t>F318111175</t>
  </si>
  <si>
    <t>F318121002</t>
  </si>
  <si>
    <t>Beige 1002</t>
  </si>
  <si>
    <t>False Shearling</t>
  </si>
  <si>
    <t>Felt</t>
  </si>
  <si>
    <t>F318151049</t>
  </si>
  <si>
    <t>Plum 1049</t>
  </si>
  <si>
    <t>F318151044</t>
  </si>
  <si>
    <t>Orange 1044</t>
  </si>
  <si>
    <t>F318151020</t>
  </si>
  <si>
    <t>Dark Green 1020</t>
  </si>
  <si>
    <t>F318151004</t>
  </si>
  <si>
    <t>F318161071</t>
  </si>
  <si>
    <t>Chocolate 1071</t>
  </si>
  <si>
    <t>Synthetic  Fur</t>
  </si>
  <si>
    <t>F318171004</t>
  </si>
  <si>
    <t>F318171175</t>
  </si>
  <si>
    <t>F309471175</t>
  </si>
  <si>
    <t>IVY</t>
  </si>
  <si>
    <t>CO</t>
  </si>
  <si>
    <t>Cognac</t>
  </si>
  <si>
    <t>F309472361</t>
  </si>
  <si>
    <t>New Color</t>
  </si>
  <si>
    <t>F309561004</t>
  </si>
  <si>
    <t>NOELLE STUDS</t>
  </si>
  <si>
    <t>Leather Dublin</t>
  </si>
  <si>
    <t>Synthetic Fur</t>
  </si>
  <si>
    <t>Mule</t>
  </si>
  <si>
    <t>F309381004</t>
  </si>
  <si>
    <t>FAE STUDS</t>
  </si>
  <si>
    <t>F309381175</t>
  </si>
  <si>
    <t>F316441175</t>
  </si>
  <si>
    <t>F316441147</t>
  </si>
  <si>
    <t>Kaki 1147</t>
  </si>
  <si>
    <t>F318181004</t>
  </si>
  <si>
    <t xml:space="preserve">JOSEPHINE NEW </t>
  </si>
  <si>
    <t>F318181590</t>
  </si>
  <si>
    <t>Coffee 1590</t>
  </si>
  <si>
    <t>F318181175</t>
  </si>
  <si>
    <t>F316461049</t>
  </si>
  <si>
    <t>FAE 24 F</t>
  </si>
  <si>
    <t>F316461020</t>
  </si>
  <si>
    <t>F294891004</t>
  </si>
  <si>
    <t>PESCURA FLAT</t>
  </si>
  <si>
    <t xml:space="preserve">Wood </t>
  </si>
  <si>
    <t>Wood</t>
  </si>
  <si>
    <t>Nailing upper</t>
  </si>
  <si>
    <t>Italy</t>
  </si>
  <si>
    <t>F294891065</t>
  </si>
  <si>
    <t>White</t>
  </si>
  <si>
    <t>F294911004</t>
  </si>
  <si>
    <t>PESCURA HEEL</t>
  </si>
  <si>
    <t>F294911065</t>
  </si>
  <si>
    <t>F303001004</t>
  </si>
  <si>
    <t>Leather tris</t>
  </si>
  <si>
    <t>F303001019</t>
  </si>
  <si>
    <t>F294521004</t>
  </si>
  <si>
    <t>PESCURA IBIZA</t>
  </si>
  <si>
    <t>Micro</t>
  </si>
  <si>
    <t>F294521065</t>
  </si>
  <si>
    <t>F316731004</t>
  </si>
  <si>
    <t>WITHNEY</t>
  </si>
  <si>
    <t>Leather T</t>
  </si>
  <si>
    <t>F316731019</t>
  </si>
  <si>
    <t>F316741062</t>
  </si>
  <si>
    <t>Suede TE</t>
  </si>
  <si>
    <t>F316741170</t>
  </si>
  <si>
    <t>Brandy</t>
  </si>
  <si>
    <t>F316751004</t>
  </si>
  <si>
    <t>HAILEY</t>
  </si>
  <si>
    <t>F316751062</t>
  </si>
  <si>
    <t>F316761147</t>
  </si>
  <si>
    <t>F316761170</t>
  </si>
  <si>
    <t>F309511019</t>
  </si>
  <si>
    <t>KYLE</t>
  </si>
  <si>
    <t xml:space="preserve">Man </t>
  </si>
  <si>
    <t>Dark Brown 1019</t>
  </si>
  <si>
    <t>39-46</t>
  </si>
  <si>
    <t>F309511004</t>
  </si>
  <si>
    <t>F316561601</t>
  </si>
  <si>
    <t>OLIVIER</t>
  </si>
  <si>
    <t>Anthracite 1601</t>
  </si>
  <si>
    <t>F316561438</t>
  </si>
  <si>
    <t>Light Brown 1438</t>
  </si>
  <si>
    <t>F316561049</t>
  </si>
  <si>
    <t>F318441004</t>
  </si>
  <si>
    <t>JULIEN NEW</t>
  </si>
  <si>
    <t>F318441590</t>
  </si>
  <si>
    <t>F318441175</t>
  </si>
  <si>
    <t>F318441065</t>
  </si>
  <si>
    <t>White 1065</t>
  </si>
  <si>
    <t>F318451004</t>
  </si>
  <si>
    <t>OLIVIER  NEW</t>
  </si>
  <si>
    <t>F318451011</t>
  </si>
  <si>
    <t>Brown 1011</t>
  </si>
  <si>
    <t>F318841004</t>
  </si>
  <si>
    <t>F318841011</t>
  </si>
  <si>
    <t>F318842361</t>
  </si>
  <si>
    <t>F318861438</t>
  </si>
  <si>
    <t>F311981004</t>
  </si>
  <si>
    <t>GASTON</t>
  </si>
  <si>
    <t>Oiled Leather</t>
  </si>
  <si>
    <t>Sandal</t>
  </si>
  <si>
    <t>F311981175</t>
  </si>
  <si>
    <t>F316351175</t>
  </si>
  <si>
    <t>GRACE F</t>
  </si>
  <si>
    <t>F316352361</t>
  </si>
  <si>
    <t>F309461171</t>
  </si>
  <si>
    <t>Off-white</t>
  </si>
  <si>
    <t>F309461004</t>
  </si>
  <si>
    <t>F309461175</t>
  </si>
  <si>
    <t>F309462361</t>
  </si>
  <si>
    <t>Dark Beige</t>
  </si>
  <si>
    <t>F318431004</t>
  </si>
  <si>
    <t xml:space="preserve">JOSEPHINE F NEW </t>
  </si>
  <si>
    <t>F318432361</t>
  </si>
  <si>
    <t>F318431062</t>
  </si>
  <si>
    <t>F317041004</t>
  </si>
  <si>
    <t>PESCURA PHOEBE</t>
  </si>
  <si>
    <t>TPU</t>
  </si>
  <si>
    <t>China</t>
  </si>
  <si>
    <t>FE</t>
  </si>
  <si>
    <t>F310941004</t>
  </si>
  <si>
    <t>PESCURA ROBIN</t>
  </si>
  <si>
    <t>F310941019</t>
  </si>
  <si>
    <t>F310941053</t>
  </si>
  <si>
    <t>Rust</t>
  </si>
  <si>
    <t>F309521004</t>
  </si>
  <si>
    <t>F309521171</t>
  </si>
  <si>
    <t>Off-white 1171</t>
  </si>
  <si>
    <t>F318232361</t>
  </si>
  <si>
    <t>ABBY</t>
  </si>
  <si>
    <t>Synthetic Leather</t>
  </si>
  <si>
    <t>EVA (PU se stampo)</t>
  </si>
  <si>
    <t>F318231175</t>
  </si>
  <si>
    <t>F318231049</t>
  </si>
  <si>
    <t>F318231004</t>
  </si>
  <si>
    <t>F319251171</t>
  </si>
  <si>
    <t>SMUs</t>
  </si>
  <si>
    <t>Off White</t>
  </si>
  <si>
    <t>False Fur</t>
  </si>
  <si>
    <t>Sheep Skin</t>
  </si>
  <si>
    <t>F319251062</t>
  </si>
  <si>
    <t>TTL RSP</t>
  </si>
  <si>
    <t>ARTICLE</t>
  </si>
  <si>
    <t>EXW ITALY / TAKE 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</si>
</sst>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_-[$€-2]\ * #,##0.00_-;\-[$€-2]\ * #,##0.00_-;_-[$€-2]\ 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164" fontId="6" fillId="4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/>
    </xf>
    <xf numFmtId="0" fontId="0" fillId="3" borderId="2" xfId="0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0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microsoft.com/office/2007/relationships/hdphoto" Target="../media/hdphoto1.wdp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98.jpeg"/><Relationship Id="rId105" Type="http://schemas.openxmlformats.org/officeDocument/2006/relationships/image" Target="../media/image103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emf"/><Relationship Id="rId93" Type="http://schemas.openxmlformats.org/officeDocument/2006/relationships/image" Target="../media/image93.jpeg"/><Relationship Id="rId98" Type="http://schemas.openxmlformats.org/officeDocument/2006/relationships/image" Target="../media/image96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1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5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4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emf"/><Relationship Id="rId94" Type="http://schemas.openxmlformats.org/officeDocument/2006/relationships/image" Target="../media/image94.png"/><Relationship Id="rId99" Type="http://schemas.openxmlformats.org/officeDocument/2006/relationships/image" Target="../media/image97.jpeg"/><Relationship Id="rId101" Type="http://schemas.openxmlformats.org/officeDocument/2006/relationships/image" Target="../media/image9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microsoft.com/office/2007/relationships/hdphoto" Target="../media/hdphoto2.wdp"/><Relationship Id="rId104" Type="http://schemas.openxmlformats.org/officeDocument/2006/relationships/image" Target="../media/image10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119494</xdr:colOff>
      <xdr:row>1</xdr:row>
      <xdr:rowOff>126998</xdr:rowOff>
    </xdr:from>
    <xdr:to>
      <xdr:col>1</xdr:col>
      <xdr:colOff>992909</xdr:colOff>
      <xdr:row>1</xdr:row>
      <xdr:rowOff>352135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144" y="126998"/>
          <a:ext cx="873415" cy="225137"/>
        </a:xfrm>
        <a:prstGeom prst="rect">
          <a:avLst/>
        </a:prstGeom>
      </xdr:spPr>
    </xdr:pic>
    <xdr:clientData/>
  </xdr:twoCellAnchor>
  <xdr:twoCellAnchor>
    <xdr:from>
      <xdr:col>1</xdr:col>
      <xdr:colOff>166119</xdr:colOff>
      <xdr:row>75</xdr:row>
      <xdr:rowOff>31550</xdr:rowOff>
    </xdr:from>
    <xdr:to>
      <xdr:col>1</xdr:col>
      <xdr:colOff>1299883</xdr:colOff>
      <xdr:row>75</xdr:row>
      <xdr:rowOff>787393</xdr:rowOff>
    </xdr:to>
    <xdr:pic>
      <xdr:nvPicPr>
        <xdr:cNvPr id="3" name="Immagine 131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75769" y="59943800"/>
          <a:ext cx="962314" cy="755843"/>
        </a:xfrm>
        <a:prstGeom prst="rect">
          <a:avLst/>
        </a:prstGeom>
      </xdr:spPr>
    </xdr:pic>
    <xdr:clientData/>
  </xdr:twoCellAnchor>
  <xdr:twoCellAnchor>
    <xdr:from>
      <xdr:col>1</xdr:col>
      <xdr:colOff>177325</xdr:colOff>
      <xdr:row>31</xdr:row>
      <xdr:rowOff>31550</xdr:rowOff>
    </xdr:from>
    <xdr:to>
      <xdr:col>1</xdr:col>
      <xdr:colOff>1355912</xdr:colOff>
      <xdr:row>31</xdr:row>
      <xdr:rowOff>817275</xdr:rowOff>
    </xdr:to>
    <xdr:pic>
      <xdr:nvPicPr>
        <xdr:cNvPr id="4" name="Immagine 104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86975" y="23901200"/>
          <a:ext cx="949987" cy="785725"/>
        </a:xfrm>
        <a:prstGeom prst="rect">
          <a:avLst/>
        </a:prstGeom>
      </xdr:spPr>
    </xdr:pic>
    <xdr:clientData/>
  </xdr:twoCellAnchor>
  <xdr:twoCellAnchor>
    <xdr:from>
      <xdr:col>1</xdr:col>
      <xdr:colOff>174417</xdr:colOff>
      <xdr:row>82</xdr:row>
      <xdr:rowOff>161976</xdr:rowOff>
    </xdr:from>
    <xdr:to>
      <xdr:col>1</xdr:col>
      <xdr:colOff>1316181</xdr:colOff>
      <xdr:row>82</xdr:row>
      <xdr:rowOff>744682</xdr:rowOff>
    </xdr:to>
    <xdr:pic>
      <xdr:nvPicPr>
        <xdr:cNvPr id="5" name="Immagine 415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92" b="11792"/>
        <a:stretch/>
      </xdr:blipFill>
      <xdr:spPr>
        <a:xfrm>
          <a:off x="1184067" y="65808276"/>
          <a:ext cx="951264" cy="582706"/>
        </a:xfrm>
        <a:prstGeom prst="rect">
          <a:avLst/>
        </a:prstGeom>
      </xdr:spPr>
    </xdr:pic>
    <xdr:clientData/>
  </xdr:twoCellAnchor>
  <xdr:twoCellAnchor>
    <xdr:from>
      <xdr:col>1</xdr:col>
      <xdr:colOff>149679</xdr:colOff>
      <xdr:row>40</xdr:row>
      <xdr:rowOff>163286</xdr:rowOff>
    </xdr:from>
    <xdr:to>
      <xdr:col>1</xdr:col>
      <xdr:colOff>1306286</xdr:colOff>
      <xdr:row>40</xdr:row>
      <xdr:rowOff>730250</xdr:rowOff>
    </xdr:to>
    <xdr:pic>
      <xdr:nvPicPr>
        <xdr:cNvPr id="6" name="Immagine 957">
          <a:extLst>
            <a:ext uri="{FF2B5EF4-FFF2-40B4-BE49-F238E27FC236}">
              <a16:creationId xmlns:a16="http://schemas.microsoft.com/office/drawing/2014/main" xmlns="" id="{00000000-0008-0000-0000-0000B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90" b="25490"/>
        <a:stretch/>
      </xdr:blipFill>
      <xdr:spPr>
        <a:xfrm>
          <a:off x="1159329" y="31405286"/>
          <a:ext cx="975632" cy="566964"/>
        </a:xfrm>
        <a:prstGeom prst="rect">
          <a:avLst/>
        </a:prstGeom>
      </xdr:spPr>
    </xdr:pic>
    <xdr:clientData/>
  </xdr:twoCellAnchor>
  <xdr:twoCellAnchor>
    <xdr:from>
      <xdr:col>1</xdr:col>
      <xdr:colOff>149679</xdr:colOff>
      <xdr:row>41</xdr:row>
      <xdr:rowOff>122464</xdr:rowOff>
    </xdr:from>
    <xdr:to>
      <xdr:col>1</xdr:col>
      <xdr:colOff>1287780</xdr:colOff>
      <xdr:row>41</xdr:row>
      <xdr:rowOff>680357</xdr:rowOff>
    </xdr:to>
    <xdr:pic>
      <xdr:nvPicPr>
        <xdr:cNvPr id="7" name="Immagine 959">
          <a:extLst>
            <a:ext uri="{FF2B5EF4-FFF2-40B4-BE49-F238E27FC236}">
              <a16:creationId xmlns:a16="http://schemas.microsoft.com/office/drawing/2014/main" xmlns="" id="{00000000-0008-0000-0000-0000C0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31" b="22549"/>
        <a:stretch/>
      </xdr:blipFill>
      <xdr:spPr>
        <a:xfrm>
          <a:off x="1159329" y="32183614"/>
          <a:ext cx="976176" cy="557893"/>
        </a:xfrm>
        <a:prstGeom prst="rect">
          <a:avLst/>
        </a:prstGeom>
      </xdr:spPr>
    </xdr:pic>
    <xdr:clientData/>
  </xdr:twoCellAnchor>
  <xdr:twoCellAnchor>
    <xdr:from>
      <xdr:col>1</xdr:col>
      <xdr:colOff>136073</xdr:colOff>
      <xdr:row>43</xdr:row>
      <xdr:rowOff>163286</xdr:rowOff>
    </xdr:from>
    <xdr:to>
      <xdr:col>1</xdr:col>
      <xdr:colOff>1347109</xdr:colOff>
      <xdr:row>43</xdr:row>
      <xdr:rowOff>756931</xdr:rowOff>
    </xdr:to>
    <xdr:pic>
      <xdr:nvPicPr>
        <xdr:cNvPr id="8" name="Immagine 962">
          <a:extLst>
            <a:ext uri="{FF2B5EF4-FFF2-40B4-BE49-F238E27FC236}">
              <a16:creationId xmlns:a16="http://schemas.microsoft.com/office/drawing/2014/main" xmlns="" id="{00000000-0008-0000-0000-0000C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90" b="25490"/>
        <a:stretch/>
      </xdr:blipFill>
      <xdr:spPr>
        <a:xfrm>
          <a:off x="1145723" y="33862736"/>
          <a:ext cx="991961" cy="593645"/>
        </a:xfrm>
        <a:prstGeom prst="rect">
          <a:avLst/>
        </a:prstGeom>
      </xdr:spPr>
    </xdr:pic>
    <xdr:clientData/>
  </xdr:twoCellAnchor>
  <xdr:twoCellAnchor>
    <xdr:from>
      <xdr:col>1</xdr:col>
      <xdr:colOff>111036</xdr:colOff>
      <xdr:row>42</xdr:row>
      <xdr:rowOff>136072</xdr:rowOff>
    </xdr:from>
    <xdr:to>
      <xdr:col>1</xdr:col>
      <xdr:colOff>1387929</xdr:colOff>
      <xdr:row>42</xdr:row>
      <xdr:rowOff>762000</xdr:rowOff>
    </xdr:to>
    <xdr:pic>
      <xdr:nvPicPr>
        <xdr:cNvPr id="9" name="Immagine 963">
          <a:extLst>
            <a:ext uri="{FF2B5EF4-FFF2-40B4-BE49-F238E27FC236}">
              <a16:creationId xmlns:a16="http://schemas.microsoft.com/office/drawing/2014/main" xmlns="" id="{00000000-0008-0000-0000-0000C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90" b="25490"/>
        <a:stretch/>
      </xdr:blipFill>
      <xdr:spPr>
        <a:xfrm>
          <a:off x="1120686" y="33016372"/>
          <a:ext cx="1010193" cy="625928"/>
        </a:xfrm>
        <a:prstGeom prst="rect">
          <a:avLst/>
        </a:prstGeom>
      </xdr:spPr>
    </xdr:pic>
    <xdr:clientData/>
  </xdr:twoCellAnchor>
  <xdr:twoCellAnchor>
    <xdr:from>
      <xdr:col>1</xdr:col>
      <xdr:colOff>217714</xdr:colOff>
      <xdr:row>44</xdr:row>
      <xdr:rowOff>54428</xdr:rowOff>
    </xdr:from>
    <xdr:to>
      <xdr:col>1</xdr:col>
      <xdr:colOff>1238249</xdr:colOff>
      <xdr:row>44</xdr:row>
      <xdr:rowOff>734785</xdr:rowOff>
    </xdr:to>
    <xdr:pic>
      <xdr:nvPicPr>
        <xdr:cNvPr id="10" name="Immagine 966">
          <a:extLst>
            <a:ext uri="{FF2B5EF4-FFF2-40B4-BE49-F238E27FC236}">
              <a16:creationId xmlns:a16="http://schemas.microsoft.com/office/drawing/2014/main" xmlns="" id="{00000000-0008-0000-0000-0000C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27364" y="34573028"/>
          <a:ext cx="906235" cy="680357"/>
        </a:xfrm>
        <a:prstGeom prst="rect">
          <a:avLst/>
        </a:prstGeom>
      </xdr:spPr>
    </xdr:pic>
    <xdr:clientData/>
  </xdr:twoCellAnchor>
  <xdr:twoCellAnchor>
    <xdr:from>
      <xdr:col>1</xdr:col>
      <xdr:colOff>163287</xdr:colOff>
      <xdr:row>46</xdr:row>
      <xdr:rowOff>108857</xdr:rowOff>
    </xdr:from>
    <xdr:to>
      <xdr:col>1</xdr:col>
      <xdr:colOff>1356905</xdr:colOff>
      <xdr:row>46</xdr:row>
      <xdr:rowOff>693964</xdr:rowOff>
    </xdr:to>
    <xdr:pic>
      <xdr:nvPicPr>
        <xdr:cNvPr id="11" name="Immagine 970">
          <a:extLst>
            <a:ext uri="{FF2B5EF4-FFF2-40B4-BE49-F238E27FC236}">
              <a16:creationId xmlns:a16="http://schemas.microsoft.com/office/drawing/2014/main" xmlns="" id="{00000000-0008-0000-0000-0000C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90" b="25490"/>
        <a:stretch/>
      </xdr:blipFill>
      <xdr:spPr>
        <a:xfrm>
          <a:off x="1172937" y="36265757"/>
          <a:ext cx="965018" cy="585107"/>
        </a:xfrm>
        <a:prstGeom prst="rect">
          <a:avLst/>
        </a:prstGeom>
      </xdr:spPr>
    </xdr:pic>
    <xdr:clientData/>
  </xdr:twoCellAnchor>
  <xdr:twoCellAnchor>
    <xdr:from>
      <xdr:col>1</xdr:col>
      <xdr:colOff>68036</xdr:colOff>
      <xdr:row>47</xdr:row>
      <xdr:rowOff>108858</xdr:rowOff>
    </xdr:from>
    <xdr:to>
      <xdr:col>1</xdr:col>
      <xdr:colOff>1428750</xdr:colOff>
      <xdr:row>47</xdr:row>
      <xdr:rowOff>775875</xdr:rowOff>
    </xdr:to>
    <xdr:pic>
      <xdr:nvPicPr>
        <xdr:cNvPr id="12" name="Immagine 971">
          <a:extLst>
            <a:ext uri="{FF2B5EF4-FFF2-40B4-BE49-F238E27FC236}">
              <a16:creationId xmlns:a16="http://schemas.microsoft.com/office/drawing/2014/main" xmlns="" id="{00000000-0008-0000-0000-0000C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90" b="25490"/>
        <a:stretch/>
      </xdr:blipFill>
      <xdr:spPr>
        <a:xfrm>
          <a:off x="1077686" y="37084908"/>
          <a:ext cx="1055914" cy="66701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48</xdr:row>
      <xdr:rowOff>48110</xdr:rowOff>
    </xdr:from>
    <xdr:to>
      <xdr:col>1</xdr:col>
      <xdr:colOff>1328783</xdr:colOff>
      <xdr:row>48</xdr:row>
      <xdr:rowOff>797718</xdr:rowOff>
    </xdr:to>
    <xdr:pic>
      <xdr:nvPicPr>
        <xdr:cNvPr id="13" name="Immagine 995">
          <a:extLst>
            <a:ext uri="{FF2B5EF4-FFF2-40B4-BE49-F238E27FC236}">
              <a16:creationId xmlns:a16="http://schemas.microsoft.com/office/drawing/2014/main" xmlns="" id="{00000000-0008-0000-0000-0000E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16025" y="37843310"/>
          <a:ext cx="912858" cy="749608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13</xdr:row>
      <xdr:rowOff>130968</xdr:rowOff>
    </xdr:from>
    <xdr:to>
      <xdr:col>1</xdr:col>
      <xdr:colOff>1369218</xdr:colOff>
      <xdr:row>13</xdr:row>
      <xdr:rowOff>725531</xdr:rowOff>
    </xdr:to>
    <xdr:pic>
      <xdr:nvPicPr>
        <xdr:cNvPr id="14" name="Immagine 651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97" b="14997"/>
        <a:stretch/>
      </xdr:blipFill>
      <xdr:spPr bwMode="auto">
        <a:xfrm>
          <a:off x="1104900" y="9255918"/>
          <a:ext cx="1026318" cy="594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107156</xdr:colOff>
      <xdr:row>14</xdr:row>
      <xdr:rowOff>142873</xdr:rowOff>
    </xdr:from>
    <xdr:to>
      <xdr:col>1</xdr:col>
      <xdr:colOff>1345406</xdr:colOff>
      <xdr:row>14</xdr:row>
      <xdr:rowOff>745442</xdr:rowOff>
    </xdr:to>
    <xdr:pic>
      <xdr:nvPicPr>
        <xdr:cNvPr id="15" name="Immagine 858"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03" b="13503"/>
        <a:stretch/>
      </xdr:blipFill>
      <xdr:spPr bwMode="auto">
        <a:xfrm>
          <a:off x="1116806" y="10086973"/>
          <a:ext cx="1019175" cy="602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130969</xdr:colOff>
      <xdr:row>8</xdr:row>
      <xdr:rowOff>83344</xdr:rowOff>
    </xdr:from>
    <xdr:to>
      <xdr:col>1</xdr:col>
      <xdr:colOff>1333500</xdr:colOff>
      <xdr:row>8</xdr:row>
      <xdr:rowOff>737704</xdr:rowOff>
    </xdr:to>
    <xdr:pic>
      <xdr:nvPicPr>
        <xdr:cNvPr id="16" name="Immagine 893"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89" b="9189"/>
        <a:stretch/>
      </xdr:blipFill>
      <xdr:spPr bwMode="auto">
        <a:xfrm>
          <a:off x="1140619" y="5112544"/>
          <a:ext cx="992981" cy="654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119062</xdr:colOff>
      <xdr:row>73</xdr:row>
      <xdr:rowOff>142875</xdr:rowOff>
    </xdr:from>
    <xdr:to>
      <xdr:col>1</xdr:col>
      <xdr:colOff>1333500</xdr:colOff>
      <xdr:row>73</xdr:row>
      <xdr:rowOff>745596</xdr:rowOff>
    </xdr:to>
    <xdr:pic>
      <xdr:nvPicPr>
        <xdr:cNvPr id="17" name="Immagine 911"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78" b="12778"/>
        <a:stretch/>
      </xdr:blipFill>
      <xdr:spPr bwMode="auto">
        <a:xfrm>
          <a:off x="1128712" y="58416825"/>
          <a:ext cx="1004888" cy="602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130969</xdr:colOff>
      <xdr:row>6</xdr:row>
      <xdr:rowOff>107155</xdr:rowOff>
    </xdr:from>
    <xdr:to>
      <xdr:col>1</xdr:col>
      <xdr:colOff>1309687</xdr:colOff>
      <xdr:row>6</xdr:row>
      <xdr:rowOff>757633</xdr:rowOff>
    </xdr:to>
    <xdr:pic>
      <xdr:nvPicPr>
        <xdr:cNvPr id="18" name="Immagine 956">
          <a:extLst>
            <a:ext uri="{FF2B5EF4-FFF2-40B4-BE49-F238E27FC236}">
              <a16:creationId xmlns:a16="http://schemas.microsoft.com/office/drawing/2014/main" xmlns="" id="{00000000-0008-0000-00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11" b="8611"/>
        <a:stretch/>
      </xdr:blipFill>
      <xdr:spPr bwMode="auto">
        <a:xfrm>
          <a:off x="1140619" y="3498055"/>
          <a:ext cx="997743" cy="650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206375</xdr:colOff>
      <xdr:row>3</xdr:row>
      <xdr:rowOff>114860</xdr:rowOff>
    </xdr:from>
    <xdr:to>
      <xdr:col>1</xdr:col>
      <xdr:colOff>1299970</xdr:colOff>
      <xdr:row>3</xdr:row>
      <xdr:rowOff>725991</xdr:rowOff>
    </xdr:to>
    <xdr:pic>
      <xdr:nvPicPr>
        <xdr:cNvPr id="19" name="Immagine 1246">
          <a:extLst>
            <a:ext uri="{FF2B5EF4-FFF2-40B4-BE49-F238E27FC236}">
              <a16:creationId xmlns:a16="http://schemas.microsoft.com/office/drawing/2014/main" xmlns="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8" b="8088"/>
        <a:stretch/>
      </xdr:blipFill>
      <xdr:spPr>
        <a:xfrm>
          <a:off x="1216025" y="1048310"/>
          <a:ext cx="922145" cy="611131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4</xdr:row>
      <xdr:rowOff>114860</xdr:rowOff>
    </xdr:from>
    <xdr:to>
      <xdr:col>1</xdr:col>
      <xdr:colOff>1299970</xdr:colOff>
      <xdr:row>4</xdr:row>
      <xdr:rowOff>725991</xdr:rowOff>
    </xdr:to>
    <xdr:pic>
      <xdr:nvPicPr>
        <xdr:cNvPr id="20" name="Immagine 1249">
          <a:extLst>
            <a:ext uri="{FF2B5EF4-FFF2-40B4-BE49-F238E27FC236}">
              <a16:creationId xmlns:a16="http://schemas.microsoft.com/office/drawing/2014/main" xmlns="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8" b="8088"/>
        <a:stretch/>
      </xdr:blipFill>
      <xdr:spPr>
        <a:xfrm>
          <a:off x="1216025" y="1867460"/>
          <a:ext cx="922145" cy="611131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5</xdr:row>
      <xdr:rowOff>114860</xdr:rowOff>
    </xdr:from>
    <xdr:to>
      <xdr:col>1</xdr:col>
      <xdr:colOff>1299970</xdr:colOff>
      <xdr:row>5</xdr:row>
      <xdr:rowOff>725991</xdr:rowOff>
    </xdr:to>
    <xdr:pic>
      <xdr:nvPicPr>
        <xdr:cNvPr id="21" name="Immagine 1252">
          <a:extLst>
            <a:ext uri="{FF2B5EF4-FFF2-40B4-BE49-F238E27FC236}">
              <a16:creationId xmlns:a16="http://schemas.microsoft.com/office/drawing/2014/main" xmlns="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8" b="8088"/>
        <a:stretch/>
      </xdr:blipFill>
      <xdr:spPr>
        <a:xfrm>
          <a:off x="1216025" y="2686610"/>
          <a:ext cx="922145" cy="611131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12</xdr:row>
      <xdr:rowOff>83343</xdr:rowOff>
    </xdr:from>
    <xdr:to>
      <xdr:col>1</xdr:col>
      <xdr:colOff>1333500</xdr:colOff>
      <xdr:row>12</xdr:row>
      <xdr:rowOff>761926</xdr:rowOff>
    </xdr:to>
    <xdr:pic>
      <xdr:nvPicPr>
        <xdr:cNvPr id="22" name="Immagin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423"/>
        <a:stretch/>
      </xdr:blipFill>
      <xdr:spPr>
        <a:xfrm>
          <a:off x="1104901" y="8389143"/>
          <a:ext cx="1028699" cy="678583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74</xdr:row>
      <xdr:rowOff>107154</xdr:rowOff>
    </xdr:from>
    <xdr:to>
      <xdr:col>1</xdr:col>
      <xdr:colOff>1357312</xdr:colOff>
      <xdr:row>74</xdr:row>
      <xdr:rowOff>672393</xdr:rowOff>
    </xdr:to>
    <xdr:pic>
      <xdr:nvPicPr>
        <xdr:cNvPr id="23" name="Immagin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93" b="15093"/>
        <a:stretch/>
      </xdr:blipFill>
      <xdr:spPr bwMode="auto">
        <a:xfrm>
          <a:off x="1152525" y="59200254"/>
          <a:ext cx="985837" cy="565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168089</xdr:colOff>
      <xdr:row>15</xdr:row>
      <xdr:rowOff>56029</xdr:rowOff>
    </xdr:from>
    <xdr:to>
      <xdr:col>1</xdr:col>
      <xdr:colOff>1290665</xdr:colOff>
      <xdr:row>15</xdr:row>
      <xdr:rowOff>774006</xdr:rowOff>
    </xdr:to>
    <xdr:pic>
      <xdr:nvPicPr>
        <xdr:cNvPr id="24" name="Immagin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2" b="2032"/>
        <a:stretch/>
      </xdr:blipFill>
      <xdr:spPr>
        <a:xfrm>
          <a:off x="1177739" y="10819279"/>
          <a:ext cx="951126" cy="717977"/>
        </a:xfrm>
        <a:prstGeom prst="rect">
          <a:avLst/>
        </a:prstGeom>
      </xdr:spPr>
    </xdr:pic>
    <xdr:clientData/>
  </xdr:twoCellAnchor>
  <xdr:twoCellAnchor>
    <xdr:from>
      <xdr:col>1</xdr:col>
      <xdr:colOff>168090</xdr:colOff>
      <xdr:row>16</xdr:row>
      <xdr:rowOff>72206</xdr:rowOff>
    </xdr:from>
    <xdr:to>
      <xdr:col>1</xdr:col>
      <xdr:colOff>1277472</xdr:colOff>
      <xdr:row>16</xdr:row>
      <xdr:rowOff>727581</xdr:rowOff>
    </xdr:to>
    <xdr:pic>
      <xdr:nvPicPr>
        <xdr:cNvPr id="25" name="Immagine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3" b="5693"/>
        <a:stretch/>
      </xdr:blipFill>
      <xdr:spPr>
        <a:xfrm>
          <a:off x="1177740" y="11654606"/>
          <a:ext cx="956982" cy="655375"/>
        </a:xfrm>
        <a:prstGeom prst="rect">
          <a:avLst/>
        </a:prstGeom>
      </xdr:spPr>
    </xdr:pic>
    <xdr:clientData/>
  </xdr:twoCellAnchor>
  <xdr:twoCellAnchor>
    <xdr:from>
      <xdr:col>1</xdr:col>
      <xdr:colOff>168090</xdr:colOff>
      <xdr:row>17</xdr:row>
      <xdr:rowOff>72206</xdr:rowOff>
    </xdr:from>
    <xdr:to>
      <xdr:col>1</xdr:col>
      <xdr:colOff>1277472</xdr:colOff>
      <xdr:row>17</xdr:row>
      <xdr:rowOff>727581</xdr:rowOff>
    </xdr:to>
    <xdr:pic>
      <xdr:nvPicPr>
        <xdr:cNvPr id="26" name="Immagine 52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3" b="5693"/>
        <a:stretch/>
      </xdr:blipFill>
      <xdr:spPr>
        <a:xfrm>
          <a:off x="1177740" y="12473756"/>
          <a:ext cx="956982" cy="655375"/>
        </a:xfrm>
        <a:prstGeom prst="rect">
          <a:avLst/>
        </a:prstGeom>
      </xdr:spPr>
    </xdr:pic>
    <xdr:clientData/>
  </xdr:twoCellAnchor>
  <xdr:twoCellAnchor>
    <xdr:from>
      <xdr:col>1</xdr:col>
      <xdr:colOff>168090</xdr:colOff>
      <xdr:row>18</xdr:row>
      <xdr:rowOff>72206</xdr:rowOff>
    </xdr:from>
    <xdr:to>
      <xdr:col>1</xdr:col>
      <xdr:colOff>1277472</xdr:colOff>
      <xdr:row>18</xdr:row>
      <xdr:rowOff>727581</xdr:rowOff>
    </xdr:to>
    <xdr:pic>
      <xdr:nvPicPr>
        <xdr:cNvPr id="27" name="Immagine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3" b="5693"/>
        <a:stretch/>
      </xdr:blipFill>
      <xdr:spPr>
        <a:xfrm>
          <a:off x="1177740" y="13292906"/>
          <a:ext cx="956982" cy="655375"/>
        </a:xfrm>
        <a:prstGeom prst="rect">
          <a:avLst/>
        </a:prstGeom>
      </xdr:spPr>
    </xdr:pic>
    <xdr:clientData/>
  </xdr:twoCellAnchor>
  <xdr:twoCellAnchor>
    <xdr:from>
      <xdr:col>1</xdr:col>
      <xdr:colOff>168090</xdr:colOff>
      <xdr:row>19</xdr:row>
      <xdr:rowOff>63101</xdr:rowOff>
    </xdr:from>
    <xdr:to>
      <xdr:col>1</xdr:col>
      <xdr:colOff>1277472</xdr:colOff>
      <xdr:row>19</xdr:row>
      <xdr:rowOff>718476</xdr:rowOff>
    </xdr:to>
    <xdr:pic>
      <xdr:nvPicPr>
        <xdr:cNvPr id="28" name="Immagine 54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3" b="5693"/>
        <a:stretch/>
      </xdr:blipFill>
      <xdr:spPr>
        <a:xfrm>
          <a:off x="1177740" y="14102951"/>
          <a:ext cx="956982" cy="655375"/>
        </a:xfrm>
        <a:prstGeom prst="rect">
          <a:avLst/>
        </a:prstGeom>
      </xdr:spPr>
    </xdr:pic>
    <xdr:clientData/>
  </xdr:twoCellAnchor>
  <xdr:twoCellAnchor>
    <xdr:from>
      <xdr:col>1</xdr:col>
      <xdr:colOff>190501</xdr:colOff>
      <xdr:row>20</xdr:row>
      <xdr:rowOff>89647</xdr:rowOff>
    </xdr:from>
    <xdr:to>
      <xdr:col>1</xdr:col>
      <xdr:colOff>1299883</xdr:colOff>
      <xdr:row>20</xdr:row>
      <xdr:rowOff>717940</xdr:rowOff>
    </xdr:to>
    <xdr:pic>
      <xdr:nvPicPr>
        <xdr:cNvPr id="29" name="Immagine 5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24" b="7524"/>
        <a:stretch/>
      </xdr:blipFill>
      <xdr:spPr>
        <a:xfrm>
          <a:off x="1200151" y="14948647"/>
          <a:ext cx="937932" cy="628293"/>
        </a:xfrm>
        <a:prstGeom prst="rect">
          <a:avLst/>
        </a:prstGeom>
      </xdr:spPr>
    </xdr:pic>
    <xdr:clientData/>
  </xdr:twoCellAnchor>
  <xdr:twoCellAnchor>
    <xdr:from>
      <xdr:col>1</xdr:col>
      <xdr:colOff>179294</xdr:colOff>
      <xdr:row>21</xdr:row>
      <xdr:rowOff>100853</xdr:rowOff>
    </xdr:from>
    <xdr:to>
      <xdr:col>1</xdr:col>
      <xdr:colOff>1346687</xdr:colOff>
      <xdr:row>21</xdr:row>
      <xdr:rowOff>762000</xdr:rowOff>
    </xdr:to>
    <xdr:pic>
      <xdr:nvPicPr>
        <xdr:cNvPr id="30" name="Immagine 143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24" b="7524"/>
        <a:stretch/>
      </xdr:blipFill>
      <xdr:spPr>
        <a:xfrm>
          <a:off x="1188944" y="15779003"/>
          <a:ext cx="948318" cy="661147"/>
        </a:xfrm>
        <a:prstGeom prst="rect">
          <a:avLst/>
        </a:prstGeom>
      </xdr:spPr>
    </xdr:pic>
    <xdr:clientData/>
  </xdr:twoCellAnchor>
  <xdr:twoCellAnchor>
    <xdr:from>
      <xdr:col>1</xdr:col>
      <xdr:colOff>179294</xdr:colOff>
      <xdr:row>22</xdr:row>
      <xdr:rowOff>100853</xdr:rowOff>
    </xdr:from>
    <xdr:to>
      <xdr:col>1</xdr:col>
      <xdr:colOff>1346687</xdr:colOff>
      <xdr:row>22</xdr:row>
      <xdr:rowOff>762000</xdr:rowOff>
    </xdr:to>
    <xdr:pic>
      <xdr:nvPicPr>
        <xdr:cNvPr id="31" name="Immagine 144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24" b="7524"/>
        <a:stretch/>
      </xdr:blipFill>
      <xdr:spPr>
        <a:xfrm>
          <a:off x="1188944" y="16598153"/>
          <a:ext cx="948318" cy="661147"/>
        </a:xfrm>
        <a:prstGeom prst="rect">
          <a:avLst/>
        </a:prstGeom>
      </xdr:spPr>
    </xdr:pic>
    <xdr:clientData/>
  </xdr:twoCellAnchor>
  <xdr:twoCellAnchor>
    <xdr:from>
      <xdr:col>1</xdr:col>
      <xdr:colOff>179294</xdr:colOff>
      <xdr:row>23</xdr:row>
      <xdr:rowOff>100853</xdr:rowOff>
    </xdr:from>
    <xdr:to>
      <xdr:col>1</xdr:col>
      <xdr:colOff>1346687</xdr:colOff>
      <xdr:row>23</xdr:row>
      <xdr:rowOff>762000</xdr:rowOff>
    </xdr:to>
    <xdr:pic>
      <xdr:nvPicPr>
        <xdr:cNvPr id="32" name="Immagine 146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24" b="7524"/>
        <a:stretch/>
      </xdr:blipFill>
      <xdr:spPr>
        <a:xfrm>
          <a:off x="1188944" y="17417303"/>
          <a:ext cx="948318" cy="661147"/>
        </a:xfrm>
        <a:prstGeom prst="rect">
          <a:avLst/>
        </a:prstGeom>
      </xdr:spPr>
    </xdr:pic>
    <xdr:clientData/>
  </xdr:twoCellAnchor>
  <xdr:twoCellAnchor>
    <xdr:from>
      <xdr:col>1</xdr:col>
      <xdr:colOff>179294</xdr:colOff>
      <xdr:row>24</xdr:row>
      <xdr:rowOff>100853</xdr:rowOff>
    </xdr:from>
    <xdr:to>
      <xdr:col>1</xdr:col>
      <xdr:colOff>1346687</xdr:colOff>
      <xdr:row>24</xdr:row>
      <xdr:rowOff>762000</xdr:rowOff>
    </xdr:to>
    <xdr:pic>
      <xdr:nvPicPr>
        <xdr:cNvPr id="33" name="Immagine 150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24" b="7524"/>
        <a:stretch/>
      </xdr:blipFill>
      <xdr:spPr>
        <a:xfrm>
          <a:off x="1188944" y="18236453"/>
          <a:ext cx="948318" cy="661147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29</xdr:row>
      <xdr:rowOff>92897</xdr:rowOff>
    </xdr:from>
    <xdr:to>
      <xdr:col>1</xdr:col>
      <xdr:colOff>1321594</xdr:colOff>
      <xdr:row>29</xdr:row>
      <xdr:rowOff>670616</xdr:rowOff>
    </xdr:to>
    <xdr:pic>
      <xdr:nvPicPr>
        <xdr:cNvPr id="34" name="Immagine 174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41" b="13241"/>
        <a:stretch/>
      </xdr:blipFill>
      <xdr:spPr bwMode="auto">
        <a:xfrm>
          <a:off x="1152525" y="22324247"/>
          <a:ext cx="978694" cy="57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145677</xdr:colOff>
      <xdr:row>35</xdr:row>
      <xdr:rowOff>201707</xdr:rowOff>
    </xdr:from>
    <xdr:to>
      <xdr:col>1</xdr:col>
      <xdr:colOff>1367118</xdr:colOff>
      <xdr:row>35</xdr:row>
      <xdr:rowOff>727419</xdr:rowOff>
    </xdr:to>
    <xdr:pic>
      <xdr:nvPicPr>
        <xdr:cNvPr id="35" name="Immagine 202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20" b="17720"/>
        <a:stretch/>
      </xdr:blipFill>
      <xdr:spPr>
        <a:xfrm>
          <a:off x="1155327" y="27347957"/>
          <a:ext cx="973791" cy="525712"/>
        </a:xfrm>
        <a:prstGeom prst="rect">
          <a:avLst/>
        </a:prstGeom>
      </xdr:spPr>
    </xdr:pic>
    <xdr:clientData/>
  </xdr:twoCellAnchor>
  <xdr:twoCellAnchor>
    <xdr:from>
      <xdr:col>1</xdr:col>
      <xdr:colOff>145677</xdr:colOff>
      <xdr:row>37</xdr:row>
      <xdr:rowOff>201707</xdr:rowOff>
    </xdr:from>
    <xdr:to>
      <xdr:col>1</xdr:col>
      <xdr:colOff>1367118</xdr:colOff>
      <xdr:row>37</xdr:row>
      <xdr:rowOff>727419</xdr:rowOff>
    </xdr:to>
    <xdr:pic>
      <xdr:nvPicPr>
        <xdr:cNvPr id="36" name="Immagine 204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20" b="17720"/>
        <a:stretch/>
      </xdr:blipFill>
      <xdr:spPr>
        <a:xfrm>
          <a:off x="1155327" y="28986257"/>
          <a:ext cx="973791" cy="525712"/>
        </a:xfrm>
        <a:prstGeom prst="rect">
          <a:avLst/>
        </a:prstGeom>
      </xdr:spPr>
    </xdr:pic>
    <xdr:clientData/>
  </xdr:twoCellAnchor>
  <xdr:twoCellAnchor>
    <xdr:from>
      <xdr:col>1</xdr:col>
      <xdr:colOff>89647</xdr:colOff>
      <xdr:row>79</xdr:row>
      <xdr:rowOff>123265</xdr:rowOff>
    </xdr:from>
    <xdr:to>
      <xdr:col>1</xdr:col>
      <xdr:colOff>1400735</xdr:colOff>
      <xdr:row>79</xdr:row>
      <xdr:rowOff>763441</xdr:rowOff>
    </xdr:to>
    <xdr:pic>
      <xdr:nvPicPr>
        <xdr:cNvPr id="37" name="Imagen 112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79" b="13379"/>
        <a:stretch/>
      </xdr:blipFill>
      <xdr:spPr bwMode="auto">
        <a:xfrm>
          <a:off x="1099297" y="63312115"/>
          <a:ext cx="1034863" cy="640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89647</xdr:colOff>
      <xdr:row>80</xdr:row>
      <xdr:rowOff>123265</xdr:rowOff>
    </xdr:from>
    <xdr:to>
      <xdr:col>1</xdr:col>
      <xdr:colOff>1400735</xdr:colOff>
      <xdr:row>80</xdr:row>
      <xdr:rowOff>763441</xdr:rowOff>
    </xdr:to>
    <xdr:pic>
      <xdr:nvPicPr>
        <xdr:cNvPr id="38" name="Imagen 112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79" b="13379"/>
        <a:stretch/>
      </xdr:blipFill>
      <xdr:spPr bwMode="auto">
        <a:xfrm>
          <a:off x="1099297" y="64131265"/>
          <a:ext cx="1034863" cy="640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89647</xdr:colOff>
      <xdr:row>81</xdr:row>
      <xdr:rowOff>123265</xdr:rowOff>
    </xdr:from>
    <xdr:to>
      <xdr:col>1</xdr:col>
      <xdr:colOff>1400735</xdr:colOff>
      <xdr:row>81</xdr:row>
      <xdr:rowOff>763441</xdr:rowOff>
    </xdr:to>
    <xdr:pic>
      <xdr:nvPicPr>
        <xdr:cNvPr id="39" name="Imagen 112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79" b="13379"/>
        <a:stretch/>
      </xdr:blipFill>
      <xdr:spPr bwMode="auto">
        <a:xfrm>
          <a:off x="1099297" y="64950415"/>
          <a:ext cx="1034863" cy="640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201706</xdr:colOff>
      <xdr:row>38</xdr:row>
      <xdr:rowOff>156883</xdr:rowOff>
    </xdr:from>
    <xdr:to>
      <xdr:col>1</xdr:col>
      <xdr:colOff>1344706</xdr:colOff>
      <xdr:row>38</xdr:row>
      <xdr:rowOff>757127</xdr:rowOff>
    </xdr:to>
    <xdr:pic>
      <xdr:nvPicPr>
        <xdr:cNvPr id="40" name="Immagine 233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14" b="10614"/>
        <a:stretch/>
      </xdr:blipFill>
      <xdr:spPr bwMode="auto">
        <a:xfrm>
          <a:off x="1211356" y="29760583"/>
          <a:ext cx="923925" cy="60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201706</xdr:colOff>
      <xdr:row>39</xdr:row>
      <xdr:rowOff>156883</xdr:rowOff>
    </xdr:from>
    <xdr:to>
      <xdr:col>1</xdr:col>
      <xdr:colOff>1344706</xdr:colOff>
      <xdr:row>39</xdr:row>
      <xdr:rowOff>757127</xdr:rowOff>
    </xdr:to>
    <xdr:pic>
      <xdr:nvPicPr>
        <xdr:cNvPr id="41" name="Immagine 241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14" b="10614"/>
        <a:stretch/>
      </xdr:blipFill>
      <xdr:spPr bwMode="auto">
        <a:xfrm>
          <a:off x="1211356" y="30579733"/>
          <a:ext cx="923925" cy="60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205113</xdr:colOff>
      <xdr:row>85</xdr:row>
      <xdr:rowOff>40821</xdr:rowOff>
    </xdr:from>
    <xdr:to>
      <xdr:col>1</xdr:col>
      <xdr:colOff>1332493</xdr:colOff>
      <xdr:row>85</xdr:row>
      <xdr:rowOff>793750</xdr:rowOff>
    </xdr:to>
    <xdr:pic>
      <xdr:nvPicPr>
        <xdr:cNvPr id="42" name="Immagine 213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14763" y="68144571"/>
          <a:ext cx="917830" cy="752929"/>
        </a:xfrm>
        <a:prstGeom prst="rect">
          <a:avLst/>
        </a:prstGeom>
      </xdr:spPr>
    </xdr:pic>
    <xdr:clientData/>
  </xdr:twoCellAnchor>
  <xdr:twoCellAnchor>
    <xdr:from>
      <xdr:col>1</xdr:col>
      <xdr:colOff>205113</xdr:colOff>
      <xdr:row>84</xdr:row>
      <xdr:rowOff>40821</xdr:rowOff>
    </xdr:from>
    <xdr:to>
      <xdr:col>1</xdr:col>
      <xdr:colOff>1332493</xdr:colOff>
      <xdr:row>84</xdr:row>
      <xdr:rowOff>793750</xdr:rowOff>
    </xdr:to>
    <xdr:pic>
      <xdr:nvPicPr>
        <xdr:cNvPr id="43" name="Immagine 224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14763" y="67325421"/>
          <a:ext cx="917830" cy="752929"/>
        </a:xfrm>
        <a:prstGeom prst="rect">
          <a:avLst/>
        </a:prstGeom>
      </xdr:spPr>
    </xdr:pic>
    <xdr:clientData/>
  </xdr:twoCellAnchor>
  <xdr:twoCellAnchor>
    <xdr:from>
      <xdr:col>1</xdr:col>
      <xdr:colOff>201706</xdr:colOff>
      <xdr:row>58</xdr:row>
      <xdr:rowOff>156883</xdr:rowOff>
    </xdr:from>
    <xdr:to>
      <xdr:col>1</xdr:col>
      <xdr:colOff>1344706</xdr:colOff>
      <xdr:row>58</xdr:row>
      <xdr:rowOff>757127</xdr:rowOff>
    </xdr:to>
    <xdr:pic>
      <xdr:nvPicPr>
        <xdr:cNvPr id="44" name="Immagine 446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84" b="10684"/>
        <a:stretch/>
      </xdr:blipFill>
      <xdr:spPr bwMode="auto">
        <a:xfrm>
          <a:off x="1211356" y="46143583"/>
          <a:ext cx="923925" cy="60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201706</xdr:colOff>
      <xdr:row>59</xdr:row>
      <xdr:rowOff>156883</xdr:rowOff>
    </xdr:from>
    <xdr:to>
      <xdr:col>1</xdr:col>
      <xdr:colOff>1344706</xdr:colOff>
      <xdr:row>59</xdr:row>
      <xdr:rowOff>757127</xdr:rowOff>
    </xdr:to>
    <xdr:pic>
      <xdr:nvPicPr>
        <xdr:cNvPr id="45" name="Immagine 575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84" b="10684"/>
        <a:stretch/>
      </xdr:blipFill>
      <xdr:spPr bwMode="auto">
        <a:xfrm>
          <a:off x="1211356" y="46962733"/>
          <a:ext cx="923925" cy="60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201706</xdr:colOff>
      <xdr:row>60</xdr:row>
      <xdr:rowOff>156883</xdr:rowOff>
    </xdr:from>
    <xdr:to>
      <xdr:col>1</xdr:col>
      <xdr:colOff>1344706</xdr:colOff>
      <xdr:row>60</xdr:row>
      <xdr:rowOff>757127</xdr:rowOff>
    </xdr:to>
    <xdr:pic>
      <xdr:nvPicPr>
        <xdr:cNvPr id="46" name="Immagine 578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84" b="10684"/>
        <a:stretch/>
      </xdr:blipFill>
      <xdr:spPr bwMode="auto">
        <a:xfrm>
          <a:off x="1211356" y="47781883"/>
          <a:ext cx="923925" cy="600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177233</xdr:colOff>
      <xdr:row>67</xdr:row>
      <xdr:rowOff>68036</xdr:rowOff>
    </xdr:from>
    <xdr:to>
      <xdr:col>1</xdr:col>
      <xdr:colOff>1265124</xdr:colOff>
      <xdr:row>67</xdr:row>
      <xdr:rowOff>793297</xdr:rowOff>
    </xdr:to>
    <xdr:pic>
      <xdr:nvPicPr>
        <xdr:cNvPr id="47" name="Immagine 590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86883" y="53427086"/>
          <a:ext cx="945016" cy="725261"/>
        </a:xfrm>
        <a:prstGeom prst="rect">
          <a:avLst/>
        </a:prstGeom>
      </xdr:spPr>
    </xdr:pic>
    <xdr:clientData/>
  </xdr:twoCellAnchor>
  <xdr:twoCellAnchor>
    <xdr:from>
      <xdr:col>1</xdr:col>
      <xdr:colOff>177246</xdr:colOff>
      <xdr:row>65</xdr:row>
      <xdr:rowOff>40821</xdr:rowOff>
    </xdr:from>
    <xdr:to>
      <xdr:col>1</xdr:col>
      <xdr:colOff>1305933</xdr:colOff>
      <xdr:row>65</xdr:row>
      <xdr:rowOff>793279</xdr:rowOff>
    </xdr:to>
    <xdr:pic>
      <xdr:nvPicPr>
        <xdr:cNvPr id="48" name="Immagine 596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86896" y="51761571"/>
          <a:ext cx="947712" cy="752458"/>
        </a:xfrm>
        <a:prstGeom prst="rect">
          <a:avLst/>
        </a:prstGeom>
      </xdr:spPr>
    </xdr:pic>
    <xdr:clientData/>
  </xdr:twoCellAnchor>
  <xdr:twoCellAnchor>
    <xdr:from>
      <xdr:col>1</xdr:col>
      <xdr:colOff>130969</xdr:colOff>
      <xdr:row>7</xdr:row>
      <xdr:rowOff>107155</xdr:rowOff>
    </xdr:from>
    <xdr:to>
      <xdr:col>1</xdr:col>
      <xdr:colOff>1309687</xdr:colOff>
      <xdr:row>7</xdr:row>
      <xdr:rowOff>757633</xdr:rowOff>
    </xdr:to>
    <xdr:pic>
      <xdr:nvPicPr>
        <xdr:cNvPr id="49" name="Immagin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11" b="8611"/>
        <a:stretch/>
      </xdr:blipFill>
      <xdr:spPr bwMode="auto">
        <a:xfrm>
          <a:off x="1140619" y="4317205"/>
          <a:ext cx="997743" cy="650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130969</xdr:colOff>
      <xdr:row>9</xdr:row>
      <xdr:rowOff>83344</xdr:rowOff>
    </xdr:from>
    <xdr:to>
      <xdr:col>1</xdr:col>
      <xdr:colOff>1333500</xdr:colOff>
      <xdr:row>9</xdr:row>
      <xdr:rowOff>737704</xdr:rowOff>
    </xdr:to>
    <xdr:pic>
      <xdr:nvPicPr>
        <xdr:cNvPr id="50" name="Immagin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89" b="9189"/>
        <a:stretch/>
      </xdr:blipFill>
      <xdr:spPr bwMode="auto">
        <a:xfrm>
          <a:off x="1140619" y="5931694"/>
          <a:ext cx="992981" cy="654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130969</xdr:colOff>
      <xdr:row>10</xdr:row>
      <xdr:rowOff>83344</xdr:rowOff>
    </xdr:from>
    <xdr:to>
      <xdr:col>1</xdr:col>
      <xdr:colOff>1333500</xdr:colOff>
      <xdr:row>10</xdr:row>
      <xdr:rowOff>737704</xdr:rowOff>
    </xdr:to>
    <xdr:pic>
      <xdr:nvPicPr>
        <xdr:cNvPr id="51" name="Immagin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89" b="9189"/>
        <a:stretch/>
      </xdr:blipFill>
      <xdr:spPr bwMode="auto">
        <a:xfrm>
          <a:off x="1140619" y="6750844"/>
          <a:ext cx="992981" cy="654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130969</xdr:colOff>
      <xdr:row>11</xdr:row>
      <xdr:rowOff>83344</xdr:rowOff>
    </xdr:from>
    <xdr:to>
      <xdr:col>1</xdr:col>
      <xdr:colOff>1333500</xdr:colOff>
      <xdr:row>11</xdr:row>
      <xdr:rowOff>737704</xdr:rowOff>
    </xdr:to>
    <xdr:pic>
      <xdr:nvPicPr>
        <xdr:cNvPr id="52" name="Immagin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89" b="9189"/>
        <a:stretch/>
      </xdr:blipFill>
      <xdr:spPr bwMode="auto">
        <a:xfrm>
          <a:off x="1140619" y="7569994"/>
          <a:ext cx="992981" cy="654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179294</xdr:colOff>
      <xdr:row>26</xdr:row>
      <xdr:rowOff>100853</xdr:rowOff>
    </xdr:from>
    <xdr:to>
      <xdr:col>1</xdr:col>
      <xdr:colOff>1346687</xdr:colOff>
      <xdr:row>26</xdr:row>
      <xdr:rowOff>762000</xdr:rowOff>
    </xdr:to>
    <xdr:pic>
      <xdr:nvPicPr>
        <xdr:cNvPr id="53" name="Immagine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24" b="7524"/>
        <a:stretch/>
      </xdr:blipFill>
      <xdr:spPr>
        <a:xfrm>
          <a:off x="1188944" y="19874753"/>
          <a:ext cx="948318" cy="661147"/>
        </a:xfrm>
        <a:prstGeom prst="rect">
          <a:avLst/>
        </a:prstGeom>
      </xdr:spPr>
    </xdr:pic>
    <xdr:clientData/>
  </xdr:twoCellAnchor>
  <xdr:twoCellAnchor>
    <xdr:from>
      <xdr:col>1</xdr:col>
      <xdr:colOff>179294</xdr:colOff>
      <xdr:row>27</xdr:row>
      <xdr:rowOff>100853</xdr:rowOff>
    </xdr:from>
    <xdr:to>
      <xdr:col>1</xdr:col>
      <xdr:colOff>1346687</xdr:colOff>
      <xdr:row>27</xdr:row>
      <xdr:rowOff>762000</xdr:rowOff>
    </xdr:to>
    <xdr:pic>
      <xdr:nvPicPr>
        <xdr:cNvPr id="54" name="Immagine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24" b="7524"/>
        <a:stretch/>
      </xdr:blipFill>
      <xdr:spPr>
        <a:xfrm>
          <a:off x="1188944" y="20693903"/>
          <a:ext cx="948318" cy="661147"/>
        </a:xfrm>
        <a:prstGeom prst="rect">
          <a:avLst/>
        </a:prstGeom>
      </xdr:spPr>
    </xdr:pic>
    <xdr:clientData/>
  </xdr:twoCellAnchor>
  <xdr:twoCellAnchor>
    <xdr:from>
      <xdr:col>1</xdr:col>
      <xdr:colOff>179294</xdr:colOff>
      <xdr:row>28</xdr:row>
      <xdr:rowOff>100853</xdr:rowOff>
    </xdr:from>
    <xdr:to>
      <xdr:col>1</xdr:col>
      <xdr:colOff>1346687</xdr:colOff>
      <xdr:row>28</xdr:row>
      <xdr:rowOff>762000</xdr:rowOff>
    </xdr:to>
    <xdr:pic>
      <xdr:nvPicPr>
        <xdr:cNvPr id="55" name="Immagine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24" b="7524"/>
        <a:stretch/>
      </xdr:blipFill>
      <xdr:spPr>
        <a:xfrm>
          <a:off x="1188944" y="21513053"/>
          <a:ext cx="948318" cy="66114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49</xdr:row>
      <xdr:rowOff>48110</xdr:rowOff>
    </xdr:from>
    <xdr:to>
      <xdr:col>1</xdr:col>
      <xdr:colOff>1328782</xdr:colOff>
      <xdr:row>49</xdr:row>
      <xdr:rowOff>797718</xdr:rowOff>
    </xdr:to>
    <xdr:pic>
      <xdr:nvPicPr>
        <xdr:cNvPr id="56" name="Immagine 135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16025" y="38662460"/>
          <a:ext cx="912857" cy="749608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50</xdr:row>
      <xdr:rowOff>48110</xdr:rowOff>
    </xdr:from>
    <xdr:to>
      <xdr:col>1</xdr:col>
      <xdr:colOff>1328782</xdr:colOff>
      <xdr:row>50</xdr:row>
      <xdr:rowOff>797718</xdr:rowOff>
    </xdr:to>
    <xdr:pic>
      <xdr:nvPicPr>
        <xdr:cNvPr id="57" name="Immagine 136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16025" y="39481610"/>
          <a:ext cx="912857" cy="749608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51</xdr:row>
      <xdr:rowOff>48110</xdr:rowOff>
    </xdr:from>
    <xdr:to>
      <xdr:col>1</xdr:col>
      <xdr:colOff>1328782</xdr:colOff>
      <xdr:row>51</xdr:row>
      <xdr:rowOff>797718</xdr:rowOff>
    </xdr:to>
    <xdr:pic>
      <xdr:nvPicPr>
        <xdr:cNvPr id="58" name="Immagine 139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16025" y="40300760"/>
          <a:ext cx="912857" cy="749608"/>
        </a:xfrm>
        <a:prstGeom prst="rect">
          <a:avLst/>
        </a:prstGeom>
      </xdr:spPr>
    </xdr:pic>
    <xdr:clientData/>
  </xdr:twoCellAnchor>
  <xdr:twoCellAnchor>
    <xdr:from>
      <xdr:col>1</xdr:col>
      <xdr:colOff>147921</xdr:colOff>
      <xdr:row>61</xdr:row>
      <xdr:rowOff>92647</xdr:rowOff>
    </xdr:from>
    <xdr:to>
      <xdr:col>1</xdr:col>
      <xdr:colOff>1365250</xdr:colOff>
      <xdr:row>61</xdr:row>
      <xdr:rowOff>773416</xdr:rowOff>
    </xdr:to>
    <xdr:pic>
      <xdr:nvPicPr>
        <xdr:cNvPr id="59" name="Immagine 207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16"/>
        <a:stretch/>
      </xdr:blipFill>
      <xdr:spPr>
        <a:xfrm>
          <a:off x="1157571" y="48536797"/>
          <a:ext cx="979204" cy="680769"/>
        </a:xfrm>
        <a:prstGeom prst="rect">
          <a:avLst/>
        </a:prstGeom>
      </xdr:spPr>
    </xdr:pic>
    <xdr:clientData/>
  </xdr:twoCellAnchor>
  <xdr:twoCellAnchor>
    <xdr:from>
      <xdr:col>1</xdr:col>
      <xdr:colOff>177246</xdr:colOff>
      <xdr:row>66</xdr:row>
      <xdr:rowOff>40821</xdr:rowOff>
    </xdr:from>
    <xdr:to>
      <xdr:col>1</xdr:col>
      <xdr:colOff>1305933</xdr:colOff>
      <xdr:row>66</xdr:row>
      <xdr:rowOff>793279</xdr:rowOff>
    </xdr:to>
    <xdr:pic>
      <xdr:nvPicPr>
        <xdr:cNvPr id="60" name="Immagine 216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86896" y="52580721"/>
          <a:ext cx="947712" cy="752458"/>
        </a:xfrm>
        <a:prstGeom prst="rect">
          <a:avLst/>
        </a:prstGeom>
      </xdr:spPr>
    </xdr:pic>
    <xdr:clientData/>
  </xdr:twoCellAnchor>
  <xdr:twoCellAnchor>
    <xdr:from>
      <xdr:col>1</xdr:col>
      <xdr:colOff>177233</xdr:colOff>
      <xdr:row>68</xdr:row>
      <xdr:rowOff>68036</xdr:rowOff>
    </xdr:from>
    <xdr:to>
      <xdr:col>1</xdr:col>
      <xdr:colOff>1265124</xdr:colOff>
      <xdr:row>68</xdr:row>
      <xdr:rowOff>793297</xdr:rowOff>
    </xdr:to>
    <xdr:pic>
      <xdr:nvPicPr>
        <xdr:cNvPr id="61" name="Immagine 217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86883" y="54246236"/>
          <a:ext cx="945016" cy="725261"/>
        </a:xfrm>
        <a:prstGeom prst="rect">
          <a:avLst/>
        </a:prstGeom>
      </xdr:spPr>
    </xdr:pic>
    <xdr:clientData/>
  </xdr:twoCellAnchor>
  <xdr:twoCellAnchor>
    <xdr:from>
      <xdr:col>1</xdr:col>
      <xdr:colOff>177233</xdr:colOff>
      <xdr:row>69</xdr:row>
      <xdr:rowOff>68036</xdr:rowOff>
    </xdr:from>
    <xdr:to>
      <xdr:col>1</xdr:col>
      <xdr:colOff>1265124</xdr:colOff>
      <xdr:row>69</xdr:row>
      <xdr:rowOff>793297</xdr:rowOff>
    </xdr:to>
    <xdr:pic>
      <xdr:nvPicPr>
        <xdr:cNvPr id="62" name="Immagine 218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86883" y="55065386"/>
          <a:ext cx="945016" cy="725261"/>
        </a:xfrm>
        <a:prstGeom prst="rect">
          <a:avLst/>
        </a:prstGeom>
      </xdr:spPr>
    </xdr:pic>
    <xdr:clientData/>
  </xdr:twoCellAnchor>
  <xdr:twoCellAnchor>
    <xdr:from>
      <xdr:col>1</xdr:col>
      <xdr:colOff>149678</xdr:colOff>
      <xdr:row>70</xdr:row>
      <xdr:rowOff>54429</xdr:rowOff>
    </xdr:from>
    <xdr:to>
      <xdr:col>1</xdr:col>
      <xdr:colOff>1347107</xdr:colOff>
      <xdr:row>70</xdr:row>
      <xdr:rowOff>784181</xdr:rowOff>
    </xdr:to>
    <xdr:pic>
      <xdr:nvPicPr>
        <xdr:cNvPr id="63" name="Immagine 232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93" b="4293"/>
        <a:stretch/>
      </xdr:blipFill>
      <xdr:spPr>
        <a:xfrm>
          <a:off x="1159328" y="55870929"/>
          <a:ext cx="978354" cy="729752"/>
        </a:xfrm>
        <a:prstGeom prst="rect">
          <a:avLst/>
        </a:prstGeom>
      </xdr:spPr>
    </xdr:pic>
    <xdr:clientData/>
  </xdr:twoCellAnchor>
  <xdr:twoCellAnchor>
    <xdr:from>
      <xdr:col>1</xdr:col>
      <xdr:colOff>149678</xdr:colOff>
      <xdr:row>71</xdr:row>
      <xdr:rowOff>54429</xdr:rowOff>
    </xdr:from>
    <xdr:to>
      <xdr:col>1</xdr:col>
      <xdr:colOff>1347107</xdr:colOff>
      <xdr:row>71</xdr:row>
      <xdr:rowOff>784181</xdr:rowOff>
    </xdr:to>
    <xdr:pic>
      <xdr:nvPicPr>
        <xdr:cNvPr id="64" name="Immagine 237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74" b="4374"/>
        <a:stretch/>
      </xdr:blipFill>
      <xdr:spPr>
        <a:xfrm>
          <a:off x="1159328" y="56690079"/>
          <a:ext cx="978354" cy="729752"/>
        </a:xfrm>
        <a:prstGeom prst="rect">
          <a:avLst/>
        </a:prstGeom>
      </xdr:spPr>
    </xdr:pic>
    <xdr:clientData/>
  </xdr:twoCellAnchor>
  <xdr:twoCellAnchor>
    <xdr:from>
      <xdr:col>1</xdr:col>
      <xdr:colOff>149678</xdr:colOff>
      <xdr:row>72</xdr:row>
      <xdr:rowOff>54429</xdr:rowOff>
    </xdr:from>
    <xdr:to>
      <xdr:col>1</xdr:col>
      <xdr:colOff>1347107</xdr:colOff>
      <xdr:row>72</xdr:row>
      <xdr:rowOff>784181</xdr:rowOff>
    </xdr:to>
    <xdr:pic>
      <xdr:nvPicPr>
        <xdr:cNvPr id="65" name="Immagine 243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74" b="4374"/>
        <a:stretch/>
      </xdr:blipFill>
      <xdr:spPr>
        <a:xfrm>
          <a:off x="1159328" y="57509229"/>
          <a:ext cx="978354" cy="729752"/>
        </a:xfrm>
        <a:prstGeom prst="rect">
          <a:avLst/>
        </a:prstGeom>
      </xdr:spPr>
    </xdr:pic>
    <xdr:clientData/>
  </xdr:twoCellAnchor>
  <xdr:twoCellAnchor>
    <xdr:from>
      <xdr:col>1</xdr:col>
      <xdr:colOff>166119</xdr:colOff>
      <xdr:row>76</xdr:row>
      <xdr:rowOff>31550</xdr:rowOff>
    </xdr:from>
    <xdr:to>
      <xdr:col>1</xdr:col>
      <xdr:colOff>1299883</xdr:colOff>
      <xdr:row>76</xdr:row>
      <xdr:rowOff>787392</xdr:rowOff>
    </xdr:to>
    <xdr:pic>
      <xdr:nvPicPr>
        <xdr:cNvPr id="66" name="Immagine 131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75769" y="60762950"/>
          <a:ext cx="962314" cy="755842"/>
        </a:xfrm>
        <a:prstGeom prst="rect">
          <a:avLst/>
        </a:prstGeom>
      </xdr:spPr>
    </xdr:pic>
    <xdr:clientData/>
  </xdr:twoCellAnchor>
  <xdr:twoCellAnchor>
    <xdr:from>
      <xdr:col>1</xdr:col>
      <xdr:colOff>177325</xdr:colOff>
      <xdr:row>33</xdr:row>
      <xdr:rowOff>31550</xdr:rowOff>
    </xdr:from>
    <xdr:to>
      <xdr:col>1</xdr:col>
      <xdr:colOff>1355912</xdr:colOff>
      <xdr:row>33</xdr:row>
      <xdr:rowOff>817274</xdr:rowOff>
    </xdr:to>
    <xdr:pic>
      <xdr:nvPicPr>
        <xdr:cNvPr id="67" name="Immagine 10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86975" y="25539500"/>
          <a:ext cx="949987" cy="785724"/>
        </a:xfrm>
        <a:prstGeom prst="rect">
          <a:avLst/>
        </a:prstGeom>
      </xdr:spPr>
    </xdr:pic>
    <xdr:clientData/>
  </xdr:twoCellAnchor>
  <xdr:twoCellAnchor>
    <xdr:from>
      <xdr:col>1</xdr:col>
      <xdr:colOff>177325</xdr:colOff>
      <xdr:row>34</xdr:row>
      <xdr:rowOff>31550</xdr:rowOff>
    </xdr:from>
    <xdr:to>
      <xdr:col>1</xdr:col>
      <xdr:colOff>1355912</xdr:colOff>
      <xdr:row>34</xdr:row>
      <xdr:rowOff>817274</xdr:rowOff>
    </xdr:to>
    <xdr:pic>
      <xdr:nvPicPr>
        <xdr:cNvPr id="68" name="Immagine 10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86975" y="26358650"/>
          <a:ext cx="949987" cy="785724"/>
        </a:xfrm>
        <a:prstGeom prst="rect">
          <a:avLst/>
        </a:prstGeom>
      </xdr:spPr>
    </xdr:pic>
    <xdr:clientData/>
  </xdr:twoCellAnchor>
  <xdr:twoCellAnchor>
    <xdr:from>
      <xdr:col>1</xdr:col>
      <xdr:colOff>273844</xdr:colOff>
      <xdr:row>88</xdr:row>
      <xdr:rowOff>151590</xdr:rowOff>
    </xdr:from>
    <xdr:to>
      <xdr:col>1</xdr:col>
      <xdr:colOff>1238251</xdr:colOff>
      <xdr:row>88</xdr:row>
      <xdr:rowOff>703390</xdr:rowOff>
    </xdr:to>
    <xdr:pic>
      <xdr:nvPicPr>
        <xdr:cNvPr id="69" name="Immagine 329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088" b="7088"/>
        <a:stretch/>
      </xdr:blipFill>
      <xdr:spPr bwMode="auto">
        <a:xfrm>
          <a:off x="1283494" y="70712790"/>
          <a:ext cx="850107" cy="55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273844</xdr:colOff>
      <xdr:row>89</xdr:row>
      <xdr:rowOff>151590</xdr:rowOff>
    </xdr:from>
    <xdr:to>
      <xdr:col>1</xdr:col>
      <xdr:colOff>1238251</xdr:colOff>
      <xdr:row>89</xdr:row>
      <xdr:rowOff>703390</xdr:rowOff>
    </xdr:to>
    <xdr:pic>
      <xdr:nvPicPr>
        <xdr:cNvPr id="70" name="Immagine 331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088" b="7088"/>
        <a:stretch/>
      </xdr:blipFill>
      <xdr:spPr bwMode="auto">
        <a:xfrm>
          <a:off x="1283494" y="71531940"/>
          <a:ext cx="850107" cy="55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273844</xdr:colOff>
      <xdr:row>90</xdr:row>
      <xdr:rowOff>151590</xdr:rowOff>
    </xdr:from>
    <xdr:to>
      <xdr:col>1</xdr:col>
      <xdr:colOff>1238251</xdr:colOff>
      <xdr:row>90</xdr:row>
      <xdr:rowOff>703390</xdr:rowOff>
    </xdr:to>
    <xdr:pic>
      <xdr:nvPicPr>
        <xdr:cNvPr id="71" name="Immagine 332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088" b="7088"/>
        <a:stretch/>
      </xdr:blipFill>
      <xdr:spPr bwMode="auto">
        <a:xfrm>
          <a:off x="1283494" y="72351090"/>
          <a:ext cx="850107" cy="55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273844</xdr:colOff>
      <xdr:row>91</xdr:row>
      <xdr:rowOff>151590</xdr:rowOff>
    </xdr:from>
    <xdr:to>
      <xdr:col>1</xdr:col>
      <xdr:colOff>1238251</xdr:colOff>
      <xdr:row>91</xdr:row>
      <xdr:rowOff>703390</xdr:rowOff>
    </xdr:to>
    <xdr:pic>
      <xdr:nvPicPr>
        <xdr:cNvPr id="72" name="Immagine 333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088" b="7088"/>
        <a:stretch/>
      </xdr:blipFill>
      <xdr:spPr bwMode="auto">
        <a:xfrm>
          <a:off x="1283494" y="73170240"/>
          <a:ext cx="850107" cy="55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179294</xdr:colOff>
      <xdr:row>25</xdr:row>
      <xdr:rowOff>100853</xdr:rowOff>
    </xdr:from>
    <xdr:to>
      <xdr:col>1</xdr:col>
      <xdr:colOff>1346687</xdr:colOff>
      <xdr:row>25</xdr:row>
      <xdr:rowOff>762000</xdr:rowOff>
    </xdr:to>
    <xdr:pic>
      <xdr:nvPicPr>
        <xdr:cNvPr id="73" name="Immagine 389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24" b="7524"/>
        <a:stretch/>
      </xdr:blipFill>
      <xdr:spPr>
        <a:xfrm>
          <a:off x="1188944" y="19055603"/>
          <a:ext cx="948318" cy="661147"/>
        </a:xfrm>
        <a:prstGeom prst="rect">
          <a:avLst/>
        </a:prstGeom>
      </xdr:spPr>
    </xdr:pic>
    <xdr:clientData/>
  </xdr:twoCellAnchor>
  <xdr:twoCellAnchor>
    <xdr:from>
      <xdr:col>1</xdr:col>
      <xdr:colOff>145677</xdr:colOff>
      <xdr:row>36</xdr:row>
      <xdr:rowOff>201707</xdr:rowOff>
    </xdr:from>
    <xdr:to>
      <xdr:col>1</xdr:col>
      <xdr:colOff>1367118</xdr:colOff>
      <xdr:row>36</xdr:row>
      <xdr:rowOff>727419</xdr:rowOff>
    </xdr:to>
    <xdr:pic>
      <xdr:nvPicPr>
        <xdr:cNvPr id="74" name="Immagine 393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20" b="17720"/>
        <a:stretch/>
      </xdr:blipFill>
      <xdr:spPr>
        <a:xfrm>
          <a:off x="1155327" y="28167107"/>
          <a:ext cx="973791" cy="525712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52</xdr:row>
      <xdr:rowOff>48110</xdr:rowOff>
    </xdr:from>
    <xdr:to>
      <xdr:col>1</xdr:col>
      <xdr:colOff>1328782</xdr:colOff>
      <xdr:row>52</xdr:row>
      <xdr:rowOff>797717</xdr:rowOff>
    </xdr:to>
    <xdr:pic>
      <xdr:nvPicPr>
        <xdr:cNvPr id="75" name="Immagine 394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16025" y="41119910"/>
          <a:ext cx="912857" cy="74960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53</xdr:row>
      <xdr:rowOff>48110</xdr:rowOff>
    </xdr:from>
    <xdr:to>
      <xdr:col>1</xdr:col>
      <xdr:colOff>1328781</xdr:colOff>
      <xdr:row>53</xdr:row>
      <xdr:rowOff>797717</xdr:rowOff>
    </xdr:to>
    <xdr:pic>
      <xdr:nvPicPr>
        <xdr:cNvPr id="76" name="Immagine 395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16025" y="41939060"/>
          <a:ext cx="912856" cy="74960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54</xdr:row>
      <xdr:rowOff>48110</xdr:rowOff>
    </xdr:from>
    <xdr:to>
      <xdr:col>1</xdr:col>
      <xdr:colOff>1328781</xdr:colOff>
      <xdr:row>54</xdr:row>
      <xdr:rowOff>797717</xdr:rowOff>
    </xdr:to>
    <xdr:pic>
      <xdr:nvPicPr>
        <xdr:cNvPr id="77" name="Immagine 396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16025" y="42758210"/>
          <a:ext cx="912856" cy="74960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55</xdr:row>
      <xdr:rowOff>48110</xdr:rowOff>
    </xdr:from>
    <xdr:to>
      <xdr:col>1</xdr:col>
      <xdr:colOff>1328781</xdr:colOff>
      <xdr:row>55</xdr:row>
      <xdr:rowOff>797717</xdr:rowOff>
    </xdr:to>
    <xdr:pic>
      <xdr:nvPicPr>
        <xdr:cNvPr id="78" name="Immagine 397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16025" y="43577360"/>
          <a:ext cx="912856" cy="749607"/>
        </a:xfrm>
        <a:prstGeom prst="rect">
          <a:avLst/>
        </a:prstGeom>
      </xdr:spPr>
    </xdr:pic>
    <xdr:clientData/>
  </xdr:twoCellAnchor>
  <xdr:twoCellAnchor>
    <xdr:from>
      <xdr:col>1</xdr:col>
      <xdr:colOff>100854</xdr:colOff>
      <xdr:row>56</xdr:row>
      <xdr:rowOff>107035</xdr:rowOff>
    </xdr:from>
    <xdr:to>
      <xdr:col>1</xdr:col>
      <xdr:colOff>1434354</xdr:colOff>
      <xdr:row>56</xdr:row>
      <xdr:rowOff>750793</xdr:rowOff>
    </xdr:to>
    <xdr:pic>
      <xdr:nvPicPr>
        <xdr:cNvPr id="79" name="Immagine 404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8" b="13858"/>
        <a:stretch/>
      </xdr:blipFill>
      <xdr:spPr>
        <a:xfrm rot="10800000" flipH="1" flipV="1">
          <a:off x="1110504" y="44455435"/>
          <a:ext cx="1019175" cy="643758"/>
        </a:xfrm>
        <a:prstGeom prst="rect">
          <a:avLst/>
        </a:prstGeom>
      </xdr:spPr>
    </xdr:pic>
    <xdr:clientData/>
  </xdr:twoCellAnchor>
  <xdr:twoCellAnchor>
    <xdr:from>
      <xdr:col>1</xdr:col>
      <xdr:colOff>100854</xdr:colOff>
      <xdr:row>57</xdr:row>
      <xdr:rowOff>107035</xdr:rowOff>
    </xdr:from>
    <xdr:to>
      <xdr:col>1</xdr:col>
      <xdr:colOff>1434354</xdr:colOff>
      <xdr:row>57</xdr:row>
      <xdr:rowOff>750793</xdr:rowOff>
    </xdr:to>
    <xdr:pic>
      <xdr:nvPicPr>
        <xdr:cNvPr id="80" name="Immagine 406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58" b="13858"/>
        <a:stretch/>
      </xdr:blipFill>
      <xdr:spPr>
        <a:xfrm rot="10800000" flipH="1" flipV="1">
          <a:off x="1110504" y="45274585"/>
          <a:ext cx="1019175" cy="643758"/>
        </a:xfrm>
        <a:prstGeom prst="rect">
          <a:avLst/>
        </a:prstGeom>
      </xdr:spPr>
    </xdr:pic>
    <xdr:clientData/>
  </xdr:twoCellAnchor>
  <xdr:twoCellAnchor>
    <xdr:from>
      <xdr:col>1</xdr:col>
      <xdr:colOff>147921</xdr:colOff>
      <xdr:row>62</xdr:row>
      <xdr:rowOff>92647</xdr:rowOff>
    </xdr:from>
    <xdr:to>
      <xdr:col>1</xdr:col>
      <xdr:colOff>1365250</xdr:colOff>
      <xdr:row>62</xdr:row>
      <xdr:rowOff>773416</xdr:rowOff>
    </xdr:to>
    <xdr:pic>
      <xdr:nvPicPr>
        <xdr:cNvPr id="81" name="Immagine 407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58" b="8058"/>
        <a:stretch/>
      </xdr:blipFill>
      <xdr:spPr>
        <a:xfrm>
          <a:off x="1157571" y="49355947"/>
          <a:ext cx="979204" cy="680769"/>
        </a:xfrm>
        <a:prstGeom prst="rect">
          <a:avLst/>
        </a:prstGeom>
      </xdr:spPr>
    </xdr:pic>
    <xdr:clientData/>
  </xdr:twoCellAnchor>
  <xdr:twoCellAnchor>
    <xdr:from>
      <xdr:col>1</xdr:col>
      <xdr:colOff>147921</xdr:colOff>
      <xdr:row>63</xdr:row>
      <xdr:rowOff>92647</xdr:rowOff>
    </xdr:from>
    <xdr:to>
      <xdr:col>1</xdr:col>
      <xdr:colOff>1365250</xdr:colOff>
      <xdr:row>63</xdr:row>
      <xdr:rowOff>773416</xdr:rowOff>
    </xdr:to>
    <xdr:pic>
      <xdr:nvPicPr>
        <xdr:cNvPr id="82" name="Immagine 410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58" b="8058"/>
        <a:stretch/>
      </xdr:blipFill>
      <xdr:spPr>
        <a:xfrm>
          <a:off x="1157571" y="50175097"/>
          <a:ext cx="979204" cy="680769"/>
        </a:xfrm>
        <a:prstGeom prst="rect">
          <a:avLst/>
        </a:prstGeom>
      </xdr:spPr>
    </xdr:pic>
    <xdr:clientData/>
  </xdr:twoCellAnchor>
  <xdr:twoCellAnchor>
    <xdr:from>
      <xdr:col>1</xdr:col>
      <xdr:colOff>147921</xdr:colOff>
      <xdr:row>64</xdr:row>
      <xdr:rowOff>92647</xdr:rowOff>
    </xdr:from>
    <xdr:to>
      <xdr:col>1</xdr:col>
      <xdr:colOff>1365250</xdr:colOff>
      <xdr:row>64</xdr:row>
      <xdr:rowOff>773416</xdr:rowOff>
    </xdr:to>
    <xdr:pic>
      <xdr:nvPicPr>
        <xdr:cNvPr id="83" name="Immagine 411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58" b="8058"/>
        <a:stretch/>
      </xdr:blipFill>
      <xdr:spPr>
        <a:xfrm>
          <a:off x="1157571" y="50994247"/>
          <a:ext cx="979204" cy="680769"/>
        </a:xfrm>
        <a:prstGeom prst="rect">
          <a:avLst/>
        </a:prstGeom>
      </xdr:spPr>
    </xdr:pic>
    <xdr:clientData/>
  </xdr:twoCellAnchor>
  <xdr:twoCellAnchor>
    <xdr:from>
      <xdr:col>1</xdr:col>
      <xdr:colOff>178203</xdr:colOff>
      <xdr:row>86</xdr:row>
      <xdr:rowOff>68036</xdr:rowOff>
    </xdr:from>
    <xdr:to>
      <xdr:col>1</xdr:col>
      <xdr:colOff>1264155</xdr:colOff>
      <xdr:row>86</xdr:row>
      <xdr:rowOff>793297</xdr:rowOff>
    </xdr:to>
    <xdr:pic>
      <xdr:nvPicPr>
        <xdr:cNvPr id="84" name="Immagine 212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87853" y="68990936"/>
          <a:ext cx="943077" cy="725261"/>
        </a:xfrm>
        <a:prstGeom prst="rect">
          <a:avLst/>
        </a:prstGeom>
      </xdr:spPr>
    </xdr:pic>
    <xdr:clientData/>
  </xdr:twoCellAnchor>
  <xdr:twoCellAnchor>
    <xdr:from>
      <xdr:col>1</xdr:col>
      <xdr:colOff>178203</xdr:colOff>
      <xdr:row>87</xdr:row>
      <xdr:rowOff>68036</xdr:rowOff>
    </xdr:from>
    <xdr:to>
      <xdr:col>1</xdr:col>
      <xdr:colOff>1264155</xdr:colOff>
      <xdr:row>87</xdr:row>
      <xdr:rowOff>793296</xdr:rowOff>
    </xdr:to>
    <xdr:pic>
      <xdr:nvPicPr>
        <xdr:cNvPr id="85" name="Immagine 212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87853" y="69810086"/>
          <a:ext cx="943077" cy="725260"/>
        </a:xfrm>
        <a:prstGeom prst="rect">
          <a:avLst/>
        </a:prstGeom>
      </xdr:spPr>
    </xdr:pic>
    <xdr:clientData/>
  </xdr:twoCellAnchor>
  <xdr:twoCellAnchor>
    <xdr:from>
      <xdr:col>1</xdr:col>
      <xdr:colOff>238126</xdr:colOff>
      <xdr:row>45</xdr:row>
      <xdr:rowOff>79375</xdr:rowOff>
    </xdr:from>
    <xdr:to>
      <xdr:col>1</xdr:col>
      <xdr:colOff>1254125</xdr:colOff>
      <xdr:row>45</xdr:row>
      <xdr:rowOff>635001</xdr:rowOff>
    </xdr:to>
    <xdr:pic>
      <xdr:nvPicPr>
        <xdr:cNvPr id="86" name="Immagine 431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5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420" b="19185"/>
        <a:stretch/>
      </xdr:blipFill>
      <xdr:spPr bwMode="auto">
        <a:xfrm>
          <a:off x="1247776" y="35417125"/>
          <a:ext cx="882649" cy="555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139700</xdr:colOff>
      <xdr:row>83</xdr:row>
      <xdr:rowOff>63500</xdr:rowOff>
    </xdr:from>
    <xdr:to>
      <xdr:col>1</xdr:col>
      <xdr:colOff>1377950</xdr:colOff>
      <xdr:row>83</xdr:row>
      <xdr:rowOff>746126</xdr:rowOff>
    </xdr:to>
    <xdr:pic>
      <xdr:nvPicPr>
        <xdr:cNvPr id="87" name="Immagine 434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6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359" b="20512"/>
        <a:stretch/>
      </xdr:blipFill>
      <xdr:spPr bwMode="auto">
        <a:xfrm>
          <a:off x="1149350" y="66528950"/>
          <a:ext cx="981075" cy="68262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178594</xdr:colOff>
      <xdr:row>30</xdr:row>
      <xdr:rowOff>47625</xdr:rowOff>
    </xdr:from>
    <xdr:to>
      <xdr:col>1</xdr:col>
      <xdr:colOff>1273969</xdr:colOff>
      <xdr:row>30</xdr:row>
      <xdr:rowOff>777875</xdr:rowOff>
    </xdr:to>
    <xdr:pic>
      <xdr:nvPicPr>
        <xdr:cNvPr id="88" name="Immagine 105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88244" y="23098125"/>
          <a:ext cx="942975" cy="730250"/>
        </a:xfrm>
        <a:prstGeom prst="rect">
          <a:avLst/>
        </a:prstGeom>
      </xdr:spPr>
    </xdr:pic>
    <xdr:clientData/>
  </xdr:twoCellAnchor>
  <xdr:twoCellAnchor>
    <xdr:from>
      <xdr:col>1</xdr:col>
      <xdr:colOff>177325</xdr:colOff>
      <xdr:row>32</xdr:row>
      <xdr:rowOff>31550</xdr:rowOff>
    </xdr:from>
    <xdr:to>
      <xdr:col>1</xdr:col>
      <xdr:colOff>1355912</xdr:colOff>
      <xdr:row>32</xdr:row>
      <xdr:rowOff>817274</xdr:rowOff>
    </xdr:to>
    <xdr:pic>
      <xdr:nvPicPr>
        <xdr:cNvPr id="89" name="Immagine 104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86975" y="24720350"/>
          <a:ext cx="949987" cy="785724"/>
        </a:xfrm>
        <a:prstGeom prst="rect">
          <a:avLst/>
        </a:prstGeom>
      </xdr:spPr>
    </xdr:pic>
    <xdr:clientData/>
  </xdr:twoCellAnchor>
  <xdr:twoCellAnchor>
    <xdr:from>
      <xdr:col>1</xdr:col>
      <xdr:colOff>123269</xdr:colOff>
      <xdr:row>155</xdr:row>
      <xdr:rowOff>112058</xdr:rowOff>
    </xdr:from>
    <xdr:to>
      <xdr:col>1</xdr:col>
      <xdr:colOff>1378327</xdr:colOff>
      <xdr:row>155</xdr:row>
      <xdr:rowOff>739587</xdr:rowOff>
    </xdr:to>
    <xdr:pic>
      <xdr:nvPicPr>
        <xdr:cNvPr id="90" name="Immagine 189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7" r="14637"/>
        <a:stretch/>
      </xdr:blipFill>
      <xdr:spPr>
        <a:xfrm rot="16200000">
          <a:off x="1594321" y="86594856"/>
          <a:ext cx="75079" cy="997883"/>
        </a:xfrm>
        <a:prstGeom prst="rect">
          <a:avLst/>
        </a:prstGeom>
      </xdr:spPr>
    </xdr:pic>
    <xdr:clientData/>
  </xdr:twoCellAnchor>
  <xdr:twoCellAnchor>
    <xdr:from>
      <xdr:col>1</xdr:col>
      <xdr:colOff>123269</xdr:colOff>
      <xdr:row>156</xdr:row>
      <xdr:rowOff>112058</xdr:rowOff>
    </xdr:from>
    <xdr:to>
      <xdr:col>1</xdr:col>
      <xdr:colOff>1378327</xdr:colOff>
      <xdr:row>156</xdr:row>
      <xdr:rowOff>739587</xdr:rowOff>
    </xdr:to>
    <xdr:pic>
      <xdr:nvPicPr>
        <xdr:cNvPr id="91" name="Immagine 190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7" r="14637"/>
        <a:stretch/>
      </xdr:blipFill>
      <xdr:spPr>
        <a:xfrm rot="16200000">
          <a:off x="1594321" y="86785356"/>
          <a:ext cx="75079" cy="997883"/>
        </a:xfrm>
        <a:prstGeom prst="rect">
          <a:avLst/>
        </a:prstGeom>
      </xdr:spPr>
    </xdr:pic>
    <xdr:clientData/>
  </xdr:twoCellAnchor>
  <xdr:twoCellAnchor>
    <xdr:from>
      <xdr:col>1</xdr:col>
      <xdr:colOff>123269</xdr:colOff>
      <xdr:row>157</xdr:row>
      <xdr:rowOff>112058</xdr:rowOff>
    </xdr:from>
    <xdr:to>
      <xdr:col>1</xdr:col>
      <xdr:colOff>1378327</xdr:colOff>
      <xdr:row>157</xdr:row>
      <xdr:rowOff>739587</xdr:rowOff>
    </xdr:to>
    <xdr:pic>
      <xdr:nvPicPr>
        <xdr:cNvPr id="92" name="Immagine 191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7" r="14637"/>
        <a:stretch/>
      </xdr:blipFill>
      <xdr:spPr>
        <a:xfrm rot="16200000">
          <a:off x="1594321" y="86975856"/>
          <a:ext cx="75079" cy="997883"/>
        </a:xfrm>
        <a:prstGeom prst="rect">
          <a:avLst/>
        </a:prstGeom>
      </xdr:spPr>
    </xdr:pic>
    <xdr:clientData/>
  </xdr:twoCellAnchor>
  <xdr:twoCellAnchor>
    <xdr:from>
      <xdr:col>1</xdr:col>
      <xdr:colOff>123269</xdr:colOff>
      <xdr:row>160</xdr:row>
      <xdr:rowOff>112058</xdr:rowOff>
    </xdr:from>
    <xdr:to>
      <xdr:col>1</xdr:col>
      <xdr:colOff>1378327</xdr:colOff>
      <xdr:row>160</xdr:row>
      <xdr:rowOff>739587</xdr:rowOff>
    </xdr:to>
    <xdr:pic>
      <xdr:nvPicPr>
        <xdr:cNvPr id="93" name="Immagine 192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7" r="14637"/>
        <a:stretch/>
      </xdr:blipFill>
      <xdr:spPr>
        <a:xfrm rot="16200000">
          <a:off x="1594321" y="87547356"/>
          <a:ext cx="75079" cy="997883"/>
        </a:xfrm>
        <a:prstGeom prst="rect">
          <a:avLst/>
        </a:prstGeom>
      </xdr:spPr>
    </xdr:pic>
    <xdr:clientData/>
  </xdr:twoCellAnchor>
  <xdr:twoCellAnchor>
    <xdr:from>
      <xdr:col>1</xdr:col>
      <xdr:colOff>123269</xdr:colOff>
      <xdr:row>161</xdr:row>
      <xdr:rowOff>112058</xdr:rowOff>
    </xdr:from>
    <xdr:to>
      <xdr:col>1</xdr:col>
      <xdr:colOff>1378327</xdr:colOff>
      <xdr:row>161</xdr:row>
      <xdr:rowOff>739587</xdr:rowOff>
    </xdr:to>
    <xdr:pic>
      <xdr:nvPicPr>
        <xdr:cNvPr id="94" name="Immagine 193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7" r="14637"/>
        <a:stretch/>
      </xdr:blipFill>
      <xdr:spPr>
        <a:xfrm rot="16200000">
          <a:off x="1594321" y="87737856"/>
          <a:ext cx="75079" cy="997883"/>
        </a:xfrm>
        <a:prstGeom prst="rect">
          <a:avLst/>
        </a:prstGeom>
      </xdr:spPr>
    </xdr:pic>
    <xdr:clientData/>
  </xdr:twoCellAnchor>
  <xdr:twoCellAnchor>
    <xdr:from>
      <xdr:col>1</xdr:col>
      <xdr:colOff>123269</xdr:colOff>
      <xdr:row>169</xdr:row>
      <xdr:rowOff>112058</xdr:rowOff>
    </xdr:from>
    <xdr:to>
      <xdr:col>1</xdr:col>
      <xdr:colOff>1378327</xdr:colOff>
      <xdr:row>169</xdr:row>
      <xdr:rowOff>739587</xdr:rowOff>
    </xdr:to>
    <xdr:pic>
      <xdr:nvPicPr>
        <xdr:cNvPr id="95" name="Immagine 194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41" t="-1785" r="20432" b="1785"/>
        <a:stretch/>
      </xdr:blipFill>
      <xdr:spPr>
        <a:xfrm rot="16200000">
          <a:off x="1594321" y="89261856"/>
          <a:ext cx="75079" cy="997883"/>
        </a:xfrm>
        <a:prstGeom prst="rect">
          <a:avLst/>
        </a:prstGeom>
      </xdr:spPr>
    </xdr:pic>
    <xdr:clientData/>
  </xdr:twoCellAnchor>
  <xdr:twoCellAnchor>
    <xdr:from>
      <xdr:col>1</xdr:col>
      <xdr:colOff>123269</xdr:colOff>
      <xdr:row>158</xdr:row>
      <xdr:rowOff>112058</xdr:rowOff>
    </xdr:from>
    <xdr:to>
      <xdr:col>1</xdr:col>
      <xdr:colOff>1378327</xdr:colOff>
      <xdr:row>158</xdr:row>
      <xdr:rowOff>739587</xdr:rowOff>
    </xdr:to>
    <xdr:pic>
      <xdr:nvPicPr>
        <xdr:cNvPr id="96" name="Immagine 195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7" r="14637"/>
        <a:stretch/>
      </xdr:blipFill>
      <xdr:spPr>
        <a:xfrm rot="16200000">
          <a:off x="1594321" y="87166356"/>
          <a:ext cx="75079" cy="997883"/>
        </a:xfrm>
        <a:prstGeom prst="rect">
          <a:avLst/>
        </a:prstGeom>
      </xdr:spPr>
    </xdr:pic>
    <xdr:clientData/>
  </xdr:twoCellAnchor>
  <xdr:twoCellAnchor>
    <xdr:from>
      <xdr:col>1</xdr:col>
      <xdr:colOff>123269</xdr:colOff>
      <xdr:row>159</xdr:row>
      <xdr:rowOff>112058</xdr:rowOff>
    </xdr:from>
    <xdr:to>
      <xdr:col>1</xdr:col>
      <xdr:colOff>1378327</xdr:colOff>
      <xdr:row>159</xdr:row>
      <xdr:rowOff>739587</xdr:rowOff>
    </xdr:to>
    <xdr:pic>
      <xdr:nvPicPr>
        <xdr:cNvPr id="97" name="Immagine 196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7" r="14637"/>
        <a:stretch/>
      </xdr:blipFill>
      <xdr:spPr>
        <a:xfrm rot="16200000">
          <a:off x="1594321" y="87356856"/>
          <a:ext cx="75079" cy="997883"/>
        </a:xfrm>
        <a:prstGeom prst="rect">
          <a:avLst/>
        </a:prstGeom>
      </xdr:spPr>
    </xdr:pic>
    <xdr:clientData/>
  </xdr:twoCellAnchor>
  <xdr:twoCellAnchor>
    <xdr:from>
      <xdr:col>1</xdr:col>
      <xdr:colOff>123269</xdr:colOff>
      <xdr:row>170</xdr:row>
      <xdr:rowOff>112058</xdr:rowOff>
    </xdr:from>
    <xdr:to>
      <xdr:col>1</xdr:col>
      <xdr:colOff>1378327</xdr:colOff>
      <xdr:row>170</xdr:row>
      <xdr:rowOff>739587</xdr:rowOff>
    </xdr:to>
    <xdr:pic>
      <xdr:nvPicPr>
        <xdr:cNvPr id="98" name="Immagine 198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41" t="-1785" r="20432" b="1785"/>
        <a:stretch/>
      </xdr:blipFill>
      <xdr:spPr>
        <a:xfrm rot="16200000">
          <a:off x="1594321" y="89452356"/>
          <a:ext cx="75079" cy="997883"/>
        </a:xfrm>
        <a:prstGeom prst="rect">
          <a:avLst/>
        </a:prstGeom>
      </xdr:spPr>
    </xdr:pic>
    <xdr:clientData/>
  </xdr:twoCellAnchor>
  <xdr:twoCellAnchor>
    <xdr:from>
      <xdr:col>1</xdr:col>
      <xdr:colOff>123269</xdr:colOff>
      <xdr:row>222</xdr:row>
      <xdr:rowOff>112058</xdr:rowOff>
    </xdr:from>
    <xdr:to>
      <xdr:col>1</xdr:col>
      <xdr:colOff>1378327</xdr:colOff>
      <xdr:row>222</xdr:row>
      <xdr:rowOff>739587</xdr:rowOff>
    </xdr:to>
    <xdr:pic>
      <xdr:nvPicPr>
        <xdr:cNvPr id="99" name="Immagine 177">
          <a:extLst>
            <a:ext uri="{FF2B5EF4-FFF2-40B4-BE49-F238E27FC236}">
              <a16:creationId xmlns:a16="http://schemas.microsoft.com/office/drawing/2014/main" xmlns="" id="{D24F1939-794E-4C79-A1E4-157F346C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7" r="14637"/>
        <a:stretch/>
      </xdr:blipFill>
      <xdr:spPr>
        <a:xfrm rot="16200000">
          <a:off x="1594321" y="99358356"/>
          <a:ext cx="75079" cy="997883"/>
        </a:xfrm>
        <a:prstGeom prst="rect">
          <a:avLst/>
        </a:prstGeom>
      </xdr:spPr>
    </xdr:pic>
    <xdr:clientData/>
  </xdr:twoCellAnchor>
  <xdr:twoCellAnchor>
    <xdr:from>
      <xdr:col>1</xdr:col>
      <xdr:colOff>123269</xdr:colOff>
      <xdr:row>223</xdr:row>
      <xdr:rowOff>112058</xdr:rowOff>
    </xdr:from>
    <xdr:to>
      <xdr:col>1</xdr:col>
      <xdr:colOff>1378327</xdr:colOff>
      <xdr:row>223</xdr:row>
      <xdr:rowOff>739587</xdr:rowOff>
    </xdr:to>
    <xdr:pic>
      <xdr:nvPicPr>
        <xdr:cNvPr id="100" name="Immagine 180">
          <a:extLst>
            <a:ext uri="{FF2B5EF4-FFF2-40B4-BE49-F238E27FC236}">
              <a16:creationId xmlns:a16="http://schemas.microsoft.com/office/drawing/2014/main" xmlns="" id="{190F72DD-072B-4C24-A33E-CBDB210DC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7" r="14637"/>
        <a:stretch/>
      </xdr:blipFill>
      <xdr:spPr>
        <a:xfrm rot="16200000">
          <a:off x="1594321" y="99548856"/>
          <a:ext cx="75079" cy="997883"/>
        </a:xfrm>
        <a:prstGeom prst="rect">
          <a:avLst/>
        </a:prstGeom>
      </xdr:spPr>
    </xdr:pic>
    <xdr:clientData/>
  </xdr:twoCellAnchor>
  <xdr:twoCellAnchor>
    <xdr:from>
      <xdr:col>1</xdr:col>
      <xdr:colOff>123269</xdr:colOff>
      <xdr:row>224</xdr:row>
      <xdr:rowOff>112058</xdr:rowOff>
    </xdr:from>
    <xdr:to>
      <xdr:col>1</xdr:col>
      <xdr:colOff>1378327</xdr:colOff>
      <xdr:row>224</xdr:row>
      <xdr:rowOff>739587</xdr:rowOff>
    </xdr:to>
    <xdr:pic>
      <xdr:nvPicPr>
        <xdr:cNvPr id="101" name="Immagine 181">
          <a:extLst>
            <a:ext uri="{FF2B5EF4-FFF2-40B4-BE49-F238E27FC236}">
              <a16:creationId xmlns:a16="http://schemas.microsoft.com/office/drawing/2014/main" xmlns="" id="{10ACBFF7-F769-45E5-901F-96D63876D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7" r="14637"/>
        <a:stretch/>
      </xdr:blipFill>
      <xdr:spPr>
        <a:xfrm rot="16200000">
          <a:off x="1594321" y="99739356"/>
          <a:ext cx="75079" cy="997883"/>
        </a:xfrm>
        <a:prstGeom prst="rect">
          <a:avLst/>
        </a:prstGeom>
      </xdr:spPr>
    </xdr:pic>
    <xdr:clientData/>
  </xdr:twoCellAnchor>
  <xdr:twoCellAnchor>
    <xdr:from>
      <xdr:col>1</xdr:col>
      <xdr:colOff>123269</xdr:colOff>
      <xdr:row>227</xdr:row>
      <xdr:rowOff>112058</xdr:rowOff>
    </xdr:from>
    <xdr:to>
      <xdr:col>1</xdr:col>
      <xdr:colOff>1378327</xdr:colOff>
      <xdr:row>227</xdr:row>
      <xdr:rowOff>739587</xdr:rowOff>
    </xdr:to>
    <xdr:pic>
      <xdr:nvPicPr>
        <xdr:cNvPr id="102" name="Immagine 182">
          <a:extLst>
            <a:ext uri="{FF2B5EF4-FFF2-40B4-BE49-F238E27FC236}">
              <a16:creationId xmlns:a16="http://schemas.microsoft.com/office/drawing/2014/main" xmlns="" id="{01545A3D-964B-408C-B129-2A521EF02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7" r="14637"/>
        <a:stretch/>
      </xdr:blipFill>
      <xdr:spPr>
        <a:xfrm rot="16200000">
          <a:off x="1594321" y="100310856"/>
          <a:ext cx="75079" cy="997883"/>
        </a:xfrm>
        <a:prstGeom prst="rect">
          <a:avLst/>
        </a:prstGeom>
      </xdr:spPr>
    </xdr:pic>
    <xdr:clientData/>
  </xdr:twoCellAnchor>
  <xdr:twoCellAnchor>
    <xdr:from>
      <xdr:col>1</xdr:col>
      <xdr:colOff>123269</xdr:colOff>
      <xdr:row>228</xdr:row>
      <xdr:rowOff>112058</xdr:rowOff>
    </xdr:from>
    <xdr:to>
      <xdr:col>1</xdr:col>
      <xdr:colOff>1378327</xdr:colOff>
      <xdr:row>228</xdr:row>
      <xdr:rowOff>739587</xdr:rowOff>
    </xdr:to>
    <xdr:pic>
      <xdr:nvPicPr>
        <xdr:cNvPr id="103" name="Immagine 183">
          <a:extLst>
            <a:ext uri="{FF2B5EF4-FFF2-40B4-BE49-F238E27FC236}">
              <a16:creationId xmlns:a16="http://schemas.microsoft.com/office/drawing/2014/main" xmlns="" id="{3461205D-BA02-4D7B-B8E9-ADA6E1F20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7" r="14637"/>
        <a:stretch/>
      </xdr:blipFill>
      <xdr:spPr>
        <a:xfrm rot="16200000">
          <a:off x="1594321" y="100501356"/>
          <a:ext cx="75079" cy="997883"/>
        </a:xfrm>
        <a:prstGeom prst="rect">
          <a:avLst/>
        </a:prstGeom>
      </xdr:spPr>
    </xdr:pic>
    <xdr:clientData/>
  </xdr:twoCellAnchor>
  <xdr:twoCellAnchor>
    <xdr:from>
      <xdr:col>1</xdr:col>
      <xdr:colOff>123269</xdr:colOff>
      <xdr:row>236</xdr:row>
      <xdr:rowOff>112058</xdr:rowOff>
    </xdr:from>
    <xdr:to>
      <xdr:col>1</xdr:col>
      <xdr:colOff>1378327</xdr:colOff>
      <xdr:row>236</xdr:row>
      <xdr:rowOff>739587</xdr:rowOff>
    </xdr:to>
    <xdr:pic>
      <xdr:nvPicPr>
        <xdr:cNvPr id="104" name="Immagine 185">
          <a:extLst>
            <a:ext uri="{FF2B5EF4-FFF2-40B4-BE49-F238E27FC236}">
              <a16:creationId xmlns:a16="http://schemas.microsoft.com/office/drawing/2014/main" xmlns="" id="{19776C9A-8F92-4E15-B888-7CBADEC371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41" t="-1785" r="20432" b="1785"/>
        <a:stretch/>
      </xdr:blipFill>
      <xdr:spPr>
        <a:xfrm rot="16200000">
          <a:off x="1594321" y="102025356"/>
          <a:ext cx="75079" cy="997883"/>
        </a:xfrm>
        <a:prstGeom prst="rect">
          <a:avLst/>
        </a:prstGeom>
      </xdr:spPr>
    </xdr:pic>
    <xdr:clientData/>
  </xdr:twoCellAnchor>
  <xdr:twoCellAnchor>
    <xdr:from>
      <xdr:col>1</xdr:col>
      <xdr:colOff>123269</xdr:colOff>
      <xdr:row>225</xdr:row>
      <xdr:rowOff>112058</xdr:rowOff>
    </xdr:from>
    <xdr:to>
      <xdr:col>1</xdr:col>
      <xdr:colOff>1378327</xdr:colOff>
      <xdr:row>225</xdr:row>
      <xdr:rowOff>739587</xdr:rowOff>
    </xdr:to>
    <xdr:pic>
      <xdr:nvPicPr>
        <xdr:cNvPr id="105" name="Immagine 186">
          <a:extLst>
            <a:ext uri="{FF2B5EF4-FFF2-40B4-BE49-F238E27FC236}">
              <a16:creationId xmlns:a16="http://schemas.microsoft.com/office/drawing/2014/main" xmlns="" id="{4CE2AA3E-ABCA-4EBF-978C-F81D98DC4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7" r="14637"/>
        <a:stretch/>
      </xdr:blipFill>
      <xdr:spPr>
        <a:xfrm rot="16200000">
          <a:off x="1594321" y="99929856"/>
          <a:ext cx="75079" cy="997883"/>
        </a:xfrm>
        <a:prstGeom prst="rect">
          <a:avLst/>
        </a:prstGeom>
      </xdr:spPr>
    </xdr:pic>
    <xdr:clientData/>
  </xdr:twoCellAnchor>
  <xdr:twoCellAnchor>
    <xdr:from>
      <xdr:col>1</xdr:col>
      <xdr:colOff>123269</xdr:colOff>
      <xdr:row>226</xdr:row>
      <xdr:rowOff>112058</xdr:rowOff>
    </xdr:from>
    <xdr:to>
      <xdr:col>1</xdr:col>
      <xdr:colOff>1378327</xdr:colOff>
      <xdr:row>226</xdr:row>
      <xdr:rowOff>739587</xdr:rowOff>
    </xdr:to>
    <xdr:pic>
      <xdr:nvPicPr>
        <xdr:cNvPr id="106" name="Immagine 187">
          <a:extLst>
            <a:ext uri="{FF2B5EF4-FFF2-40B4-BE49-F238E27FC236}">
              <a16:creationId xmlns:a16="http://schemas.microsoft.com/office/drawing/2014/main" xmlns="" id="{973D90B1-A097-4C34-9F8C-C9CBFCDB4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7" r="14637"/>
        <a:stretch/>
      </xdr:blipFill>
      <xdr:spPr>
        <a:xfrm rot="16200000">
          <a:off x="1594321" y="100120356"/>
          <a:ext cx="75079" cy="997883"/>
        </a:xfrm>
        <a:prstGeom prst="rect">
          <a:avLst/>
        </a:prstGeom>
      </xdr:spPr>
    </xdr:pic>
    <xdr:clientData/>
  </xdr:twoCellAnchor>
  <xdr:twoCellAnchor>
    <xdr:from>
      <xdr:col>1</xdr:col>
      <xdr:colOff>123269</xdr:colOff>
      <xdr:row>237</xdr:row>
      <xdr:rowOff>112058</xdr:rowOff>
    </xdr:from>
    <xdr:to>
      <xdr:col>1</xdr:col>
      <xdr:colOff>1378327</xdr:colOff>
      <xdr:row>237</xdr:row>
      <xdr:rowOff>739587</xdr:rowOff>
    </xdr:to>
    <xdr:pic>
      <xdr:nvPicPr>
        <xdr:cNvPr id="107" name="Immagine 188">
          <a:extLst>
            <a:ext uri="{FF2B5EF4-FFF2-40B4-BE49-F238E27FC236}">
              <a16:creationId xmlns:a16="http://schemas.microsoft.com/office/drawing/2014/main" xmlns="" id="{2471F77E-0828-4CB8-BB1F-AE8EDDF10A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41" t="-1785" r="20432" b="1785"/>
        <a:stretch/>
      </xdr:blipFill>
      <xdr:spPr>
        <a:xfrm rot="16200000">
          <a:off x="1594321" y="102215856"/>
          <a:ext cx="75079" cy="997883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08" name="Immagine 4">
          <a:extLst>
            <a:ext uri="{FF2B5EF4-FFF2-40B4-BE49-F238E27FC236}">
              <a16:creationId xmlns:a16="http://schemas.microsoft.com/office/drawing/2014/main" xmlns="" id="{C32A81FF-AE70-4817-B7C0-CE9F34C525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56" r="16495"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09" name="Immagine 7">
          <a:extLst>
            <a:ext uri="{FF2B5EF4-FFF2-40B4-BE49-F238E27FC236}">
              <a16:creationId xmlns:a16="http://schemas.microsoft.com/office/drawing/2014/main" xmlns="" id="{3423C0A8-E113-48C7-A4E5-22CFE92DA6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56" r="16495"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10" name="Immagine 19">
          <a:extLst>
            <a:ext uri="{FF2B5EF4-FFF2-40B4-BE49-F238E27FC236}">
              <a16:creationId xmlns:a16="http://schemas.microsoft.com/office/drawing/2014/main" xmlns="" id="{67993536-D38E-4506-B5D6-8529699BF6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61" r="22132"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11" name="Immagine 20">
          <a:extLst>
            <a:ext uri="{FF2B5EF4-FFF2-40B4-BE49-F238E27FC236}">
              <a16:creationId xmlns:a16="http://schemas.microsoft.com/office/drawing/2014/main" xmlns="" id="{A19934E7-F70D-431E-A67E-8DA8C3C862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61" r="22132"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12" name="Immagine 21">
          <a:extLst>
            <a:ext uri="{FF2B5EF4-FFF2-40B4-BE49-F238E27FC236}">
              <a16:creationId xmlns:a16="http://schemas.microsoft.com/office/drawing/2014/main" xmlns="" id="{1D62F1BF-12EC-4EF4-B350-C42F1FBC86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61" r="22132"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13" name="Immagine 22">
          <a:extLst>
            <a:ext uri="{FF2B5EF4-FFF2-40B4-BE49-F238E27FC236}">
              <a16:creationId xmlns:a16="http://schemas.microsoft.com/office/drawing/2014/main" xmlns="" id="{93CC3176-D437-4485-8945-BEB66FD356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61" r="22132"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14" name="Immagine 23">
          <a:extLst>
            <a:ext uri="{FF2B5EF4-FFF2-40B4-BE49-F238E27FC236}">
              <a16:creationId xmlns:a16="http://schemas.microsoft.com/office/drawing/2014/main" xmlns="" id="{51D068A6-0206-4BBF-9768-CFF7F6FA58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61" r="22132"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15" name="Immagine 69">
          <a:extLst>
            <a:ext uri="{FF2B5EF4-FFF2-40B4-BE49-F238E27FC236}">
              <a16:creationId xmlns:a16="http://schemas.microsoft.com/office/drawing/2014/main" xmlns="" id="{35F66094-450A-49C0-BF64-2D7611A3E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BEBA8EAE-BF5A-486C-A8C5-ECC9F3942E4B}">
              <a14:imgProps xmlns:a14="http://schemas.microsoft.com/office/drawing/2010/main">
                <a14:imgLayer r:embed="rId95">
                  <a14:imgEffect>
                    <a14:sharpenSoften amount="10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16" name="Immagine 70">
          <a:extLst>
            <a:ext uri="{FF2B5EF4-FFF2-40B4-BE49-F238E27FC236}">
              <a16:creationId xmlns:a16="http://schemas.microsoft.com/office/drawing/2014/main" xmlns="" id="{20580185-4FDE-4190-AE34-4E8505F25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BEBA8EAE-BF5A-486C-A8C5-ECC9F3942E4B}">
              <a14:imgProps xmlns:a14="http://schemas.microsoft.com/office/drawing/2010/main">
                <a14:imgLayer r:embed="rId95">
                  <a14:imgEffect>
                    <a14:sharpenSoften amount="10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17" name="Immagine 71">
          <a:extLst>
            <a:ext uri="{FF2B5EF4-FFF2-40B4-BE49-F238E27FC236}">
              <a16:creationId xmlns:a16="http://schemas.microsoft.com/office/drawing/2014/main" xmlns="" id="{BDC45C10-719F-4370-B130-3FE703516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BEBA8EAE-BF5A-486C-A8C5-ECC9F3942E4B}">
              <a14:imgProps xmlns:a14="http://schemas.microsoft.com/office/drawing/2010/main">
                <a14:imgLayer r:embed="rId95">
                  <a14:imgEffect>
                    <a14:sharpenSoften amount="10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18" name="Immagine 72">
          <a:extLst>
            <a:ext uri="{FF2B5EF4-FFF2-40B4-BE49-F238E27FC236}">
              <a16:creationId xmlns:a16="http://schemas.microsoft.com/office/drawing/2014/main" xmlns="" id="{CC877250-5E39-4489-A6D5-FF876989B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BEBA8EAE-BF5A-486C-A8C5-ECC9F3942E4B}">
              <a14:imgProps xmlns:a14="http://schemas.microsoft.com/office/drawing/2010/main">
                <a14:imgLayer r:embed="rId95">
                  <a14:imgEffect>
                    <a14:sharpenSoften amount="10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19" name="Immagine 73">
          <a:extLst>
            <a:ext uri="{FF2B5EF4-FFF2-40B4-BE49-F238E27FC236}">
              <a16:creationId xmlns:a16="http://schemas.microsoft.com/office/drawing/2014/main" xmlns="" id="{537C33C7-D5B1-44D1-AE29-8DAD2DA440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print">
          <a:extLst>
            <a:ext uri="{BEBA8EAE-BF5A-486C-A8C5-ECC9F3942E4B}">
              <a14:imgProps xmlns:a14="http://schemas.microsoft.com/office/drawing/2010/main">
                <a14:imgLayer r:embed="rId97">
                  <a14:imgEffect>
                    <a14:sharpenSoften amoun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4233" t="11788" r="23987" b="8525"/>
        <a:stretch/>
      </xdr:blipFill>
      <xdr:spPr>
        <a:xfrm rot="5400000" flipH="1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20" name="Immagine 74">
          <a:extLst>
            <a:ext uri="{FF2B5EF4-FFF2-40B4-BE49-F238E27FC236}">
              <a16:creationId xmlns:a16="http://schemas.microsoft.com/office/drawing/2014/main" xmlns="" id="{4E391553-DC8C-4AC1-BB8A-64E116654E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print">
          <a:extLst>
            <a:ext uri="{BEBA8EAE-BF5A-486C-A8C5-ECC9F3942E4B}">
              <a14:imgProps xmlns:a14="http://schemas.microsoft.com/office/drawing/2010/main">
                <a14:imgLayer r:embed="rId97">
                  <a14:imgEffect>
                    <a14:sharpenSoften amoun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4233" t="11788" r="23987" b="8525"/>
        <a:stretch/>
      </xdr:blipFill>
      <xdr:spPr>
        <a:xfrm rot="5400000" flipH="1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21" name="Immagine 75">
          <a:extLst>
            <a:ext uri="{FF2B5EF4-FFF2-40B4-BE49-F238E27FC236}">
              <a16:creationId xmlns:a16="http://schemas.microsoft.com/office/drawing/2014/main" xmlns="" id="{E01EC5E2-244A-4421-9665-8BA2E911DE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print">
          <a:extLst>
            <a:ext uri="{BEBA8EAE-BF5A-486C-A8C5-ECC9F3942E4B}">
              <a14:imgProps xmlns:a14="http://schemas.microsoft.com/office/drawing/2010/main">
                <a14:imgLayer r:embed="rId97">
                  <a14:imgEffect>
                    <a14:sharpenSoften amoun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4233" t="11788" r="23987" b="8525"/>
        <a:stretch/>
      </xdr:blipFill>
      <xdr:spPr>
        <a:xfrm rot="5400000" flipH="1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22" name="Immagine 138">
          <a:extLst>
            <a:ext uri="{FF2B5EF4-FFF2-40B4-BE49-F238E27FC236}">
              <a16:creationId xmlns:a16="http://schemas.microsoft.com/office/drawing/2014/main" xmlns="" id="{BFE6CD6A-E5BD-4F7B-83E9-DC02499A81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39" t="7987" r="20035" b="6379"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23" name="Immagine 139">
          <a:extLst>
            <a:ext uri="{FF2B5EF4-FFF2-40B4-BE49-F238E27FC236}">
              <a16:creationId xmlns:a16="http://schemas.microsoft.com/office/drawing/2014/main" xmlns="" id="{27F86CE4-B3C2-4EA9-853F-148583269B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39" t="7987" r="20035" b="6379"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24" name="Immagine 141">
          <a:extLst>
            <a:ext uri="{FF2B5EF4-FFF2-40B4-BE49-F238E27FC236}">
              <a16:creationId xmlns:a16="http://schemas.microsoft.com/office/drawing/2014/main" xmlns="" id="{9B88089F-8261-4BA5-940D-F4B783F5E6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39" t="7987" r="20035" b="6379"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25" name="Immagine 142">
          <a:extLst>
            <a:ext uri="{FF2B5EF4-FFF2-40B4-BE49-F238E27FC236}">
              <a16:creationId xmlns:a16="http://schemas.microsoft.com/office/drawing/2014/main" xmlns="" id="{BC300A07-FCD9-4600-9F0D-38E1955C99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39" t="7987" r="20035" b="6379"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26" name="Immagine 143">
          <a:extLst>
            <a:ext uri="{FF2B5EF4-FFF2-40B4-BE49-F238E27FC236}">
              <a16:creationId xmlns:a16="http://schemas.microsoft.com/office/drawing/2014/main" xmlns="" id="{2F6E3E91-E9E8-4846-9EFB-BD2F115BAC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39" t="7987" r="20035" b="6379"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27" name="Immagine 144">
          <a:extLst>
            <a:ext uri="{FF2B5EF4-FFF2-40B4-BE49-F238E27FC236}">
              <a16:creationId xmlns:a16="http://schemas.microsoft.com/office/drawing/2014/main" xmlns="" id="{D6C4879B-D3DD-4278-AAFC-B42B594C76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39" t="7987" r="20035" b="6379"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28" name="Immagine 145">
          <a:extLst>
            <a:ext uri="{FF2B5EF4-FFF2-40B4-BE49-F238E27FC236}">
              <a16:creationId xmlns:a16="http://schemas.microsoft.com/office/drawing/2014/main" xmlns="" id="{72A3712F-CE8A-4821-98F3-047E90EF2B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39" t="7987" r="20035" b="6379"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29" name="Immagine 147">
          <a:extLst>
            <a:ext uri="{FF2B5EF4-FFF2-40B4-BE49-F238E27FC236}">
              <a16:creationId xmlns:a16="http://schemas.microsoft.com/office/drawing/2014/main" xmlns="" id="{1AAEF993-DD7C-4E2B-B67B-BC4524D684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39" t="7987" r="20035" b="6379"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30" name="Immagine 148">
          <a:extLst>
            <a:ext uri="{FF2B5EF4-FFF2-40B4-BE49-F238E27FC236}">
              <a16:creationId xmlns:a16="http://schemas.microsoft.com/office/drawing/2014/main" xmlns="" id="{DE3432BD-A714-46E7-A066-6669A62816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39" t="7987" r="20035" b="6379"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31" name="Immagine 160">
          <a:extLst>
            <a:ext uri="{FF2B5EF4-FFF2-40B4-BE49-F238E27FC236}">
              <a16:creationId xmlns:a16="http://schemas.microsoft.com/office/drawing/2014/main" xmlns="" id="{E11F0B7C-65D5-4D03-8D94-9FC867E3E1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63" r="20798"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32" name="Immagine 161">
          <a:extLst>
            <a:ext uri="{FF2B5EF4-FFF2-40B4-BE49-F238E27FC236}">
              <a16:creationId xmlns:a16="http://schemas.microsoft.com/office/drawing/2014/main" xmlns="" id="{2D0C2092-3245-467F-98EC-F4603F7A83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63" r="20798"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33" name="Immagine 235">
          <a:extLst>
            <a:ext uri="{FF2B5EF4-FFF2-40B4-BE49-F238E27FC236}">
              <a16:creationId xmlns:a16="http://schemas.microsoft.com/office/drawing/2014/main" xmlns="" id="{0EF9923B-B28A-4D36-83DE-324E1B4174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173"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34" name="Immagine 236">
          <a:extLst>
            <a:ext uri="{FF2B5EF4-FFF2-40B4-BE49-F238E27FC236}">
              <a16:creationId xmlns:a16="http://schemas.microsoft.com/office/drawing/2014/main" xmlns="" id="{DC78B768-87BC-411A-A095-FEA6224401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173"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35" name="Immagine 237">
          <a:extLst>
            <a:ext uri="{FF2B5EF4-FFF2-40B4-BE49-F238E27FC236}">
              <a16:creationId xmlns:a16="http://schemas.microsoft.com/office/drawing/2014/main" xmlns="" id="{1866CC4C-D2CD-4EAF-8955-6C32650C21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173"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36" name="Immagine 238">
          <a:extLst>
            <a:ext uri="{FF2B5EF4-FFF2-40B4-BE49-F238E27FC236}">
              <a16:creationId xmlns:a16="http://schemas.microsoft.com/office/drawing/2014/main" xmlns="" id="{5456E397-C4F6-4571-A614-70E6677B0D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173"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37" name="Immagine 239">
          <a:extLst>
            <a:ext uri="{FF2B5EF4-FFF2-40B4-BE49-F238E27FC236}">
              <a16:creationId xmlns:a16="http://schemas.microsoft.com/office/drawing/2014/main" xmlns="" id="{D9A08B27-6700-4297-AFFA-61580AE67D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173"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38" name="Immagine 288">
          <a:extLst>
            <a:ext uri="{FF2B5EF4-FFF2-40B4-BE49-F238E27FC236}">
              <a16:creationId xmlns:a16="http://schemas.microsoft.com/office/drawing/2014/main" xmlns="" id="{2C27AC7B-A35F-4A7E-B9A8-8E42A458F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BEBA8EAE-BF5A-486C-A8C5-ECC9F3942E4B}">
              <a14:imgProps xmlns:a14="http://schemas.microsoft.com/office/drawing/2010/main">
                <a14:imgLayer r:embed="rId95">
                  <a14:imgEffect>
                    <a14:sharpenSoften amount="10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39" name="Immagine 290">
          <a:extLst>
            <a:ext uri="{FF2B5EF4-FFF2-40B4-BE49-F238E27FC236}">
              <a16:creationId xmlns:a16="http://schemas.microsoft.com/office/drawing/2014/main" xmlns="" id="{7C516D28-650D-4A6C-B31E-824E7AFA9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BEBA8EAE-BF5A-486C-A8C5-ECC9F3942E4B}">
              <a14:imgProps xmlns:a14="http://schemas.microsoft.com/office/drawing/2010/main">
                <a14:imgLayer r:embed="rId95">
                  <a14:imgEffect>
                    <a14:sharpenSoften amount="10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40" name="Immagine 291">
          <a:extLst>
            <a:ext uri="{FF2B5EF4-FFF2-40B4-BE49-F238E27FC236}">
              <a16:creationId xmlns:a16="http://schemas.microsoft.com/office/drawing/2014/main" xmlns="" id="{BEC1996F-87BF-45A9-84E2-D8CD0E640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BEBA8EAE-BF5A-486C-A8C5-ECC9F3942E4B}">
              <a14:imgProps xmlns:a14="http://schemas.microsoft.com/office/drawing/2010/main">
                <a14:imgLayer r:embed="rId95">
                  <a14:imgEffect>
                    <a14:sharpenSoften amount="10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41" name="Immagine 292">
          <a:extLst>
            <a:ext uri="{FF2B5EF4-FFF2-40B4-BE49-F238E27FC236}">
              <a16:creationId xmlns:a16="http://schemas.microsoft.com/office/drawing/2014/main" xmlns="" id="{F0C9078F-F656-4B3C-8E4A-3934788B1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BEBA8EAE-BF5A-486C-A8C5-ECC9F3942E4B}">
              <a14:imgProps xmlns:a14="http://schemas.microsoft.com/office/drawing/2010/main">
                <a14:imgLayer r:embed="rId95">
                  <a14:imgEffect>
                    <a14:sharpenSoften amount="10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42" name="Immagine 305">
          <a:extLst>
            <a:ext uri="{FF2B5EF4-FFF2-40B4-BE49-F238E27FC236}">
              <a16:creationId xmlns:a16="http://schemas.microsoft.com/office/drawing/2014/main" xmlns="" id="{A72F2F8F-9F76-46A8-B043-344485B795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14" r="28695"/>
        <a:stretch/>
      </xdr:blipFill>
      <xdr:spPr>
        <a:xfrm rot="5400000" flipH="1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43" name="Immagine 306">
          <a:extLst>
            <a:ext uri="{FF2B5EF4-FFF2-40B4-BE49-F238E27FC236}">
              <a16:creationId xmlns:a16="http://schemas.microsoft.com/office/drawing/2014/main" xmlns="" id="{3C74AF73-2E97-4FF1-B3B1-2298D041AF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14" r="28695"/>
        <a:stretch/>
      </xdr:blipFill>
      <xdr:spPr>
        <a:xfrm rot="5400000" flipH="1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44" name="Immagine 307">
          <a:extLst>
            <a:ext uri="{FF2B5EF4-FFF2-40B4-BE49-F238E27FC236}">
              <a16:creationId xmlns:a16="http://schemas.microsoft.com/office/drawing/2014/main" xmlns="" id="{36A9D088-2FA9-477E-9AAE-AF8236432B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14" r="28695"/>
        <a:stretch/>
      </xdr:blipFill>
      <xdr:spPr>
        <a:xfrm rot="5400000" flipH="1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45" name="Immagine 308">
          <a:extLst>
            <a:ext uri="{FF2B5EF4-FFF2-40B4-BE49-F238E27FC236}">
              <a16:creationId xmlns:a16="http://schemas.microsoft.com/office/drawing/2014/main" xmlns="" id="{73E6985E-7964-4830-B9D5-45A4D3211D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14" r="28695"/>
        <a:stretch/>
      </xdr:blipFill>
      <xdr:spPr>
        <a:xfrm rot="5400000" flipH="1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46" name="Immagine 506">
          <a:extLst>
            <a:ext uri="{FF2B5EF4-FFF2-40B4-BE49-F238E27FC236}">
              <a16:creationId xmlns:a16="http://schemas.microsoft.com/office/drawing/2014/main" xmlns="" id="{5D767468-D8D0-411C-95B0-FC02F4E1B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7" r="14637"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47" name="Immagine 507">
          <a:extLst>
            <a:ext uri="{FF2B5EF4-FFF2-40B4-BE49-F238E27FC236}">
              <a16:creationId xmlns:a16="http://schemas.microsoft.com/office/drawing/2014/main" xmlns="" id="{B3F3E397-015A-4726-B51A-B317D89E3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7" r="14637"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48" name="Immagine 508">
          <a:extLst>
            <a:ext uri="{FF2B5EF4-FFF2-40B4-BE49-F238E27FC236}">
              <a16:creationId xmlns:a16="http://schemas.microsoft.com/office/drawing/2014/main" xmlns="" id="{9EB646B8-6C4B-463B-8BE9-19B42F9B6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7" r="14637"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49" name="Immagine 509">
          <a:extLst>
            <a:ext uri="{FF2B5EF4-FFF2-40B4-BE49-F238E27FC236}">
              <a16:creationId xmlns:a16="http://schemas.microsoft.com/office/drawing/2014/main" xmlns="" id="{70E368CB-BB5F-4ECE-817B-A6527C180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7" r="14637"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50" name="Immagine 510">
          <a:extLst>
            <a:ext uri="{FF2B5EF4-FFF2-40B4-BE49-F238E27FC236}">
              <a16:creationId xmlns:a16="http://schemas.microsoft.com/office/drawing/2014/main" xmlns="" id="{3291EC43-7EA6-4F39-8445-B7BA007B7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7" r="14637"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51" name="Immagine 511">
          <a:extLst>
            <a:ext uri="{FF2B5EF4-FFF2-40B4-BE49-F238E27FC236}">
              <a16:creationId xmlns:a16="http://schemas.microsoft.com/office/drawing/2014/main" xmlns="" id="{A321C7CE-0F5D-4DDB-B771-066300E8F9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41" t="-1785" r="20432" b="1785"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52" name="Immagine 512">
          <a:extLst>
            <a:ext uri="{FF2B5EF4-FFF2-40B4-BE49-F238E27FC236}">
              <a16:creationId xmlns:a16="http://schemas.microsoft.com/office/drawing/2014/main" xmlns="" id="{AFEAB84B-28DA-4A0A-8ADD-77E6DBEAE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7" r="14637"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53" name="Immagine 513">
          <a:extLst>
            <a:ext uri="{FF2B5EF4-FFF2-40B4-BE49-F238E27FC236}">
              <a16:creationId xmlns:a16="http://schemas.microsoft.com/office/drawing/2014/main" xmlns="" id="{6DDF21DF-13A9-4B00-BF5C-A46FEB18D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7" r="14637"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301</xdr:row>
      <xdr:rowOff>48110</xdr:rowOff>
    </xdr:from>
    <xdr:to>
      <xdr:col>1</xdr:col>
      <xdr:colOff>1328782</xdr:colOff>
      <xdr:row>301</xdr:row>
      <xdr:rowOff>797718</xdr:rowOff>
    </xdr:to>
    <xdr:pic>
      <xdr:nvPicPr>
        <xdr:cNvPr id="154" name="Immagine 514">
          <a:extLst>
            <a:ext uri="{FF2B5EF4-FFF2-40B4-BE49-F238E27FC236}">
              <a16:creationId xmlns:a16="http://schemas.microsoft.com/office/drawing/2014/main" xmlns="" id="{61C3DA85-10A4-4827-87D7-1DB5D2EDEB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41" t="-1785" r="20432" b="1785"/>
        <a:stretch/>
      </xdr:blipFill>
      <xdr:spPr>
        <a:xfrm rot="16200000">
          <a:off x="1602450" y="114418885"/>
          <a:ext cx="140008" cy="912857"/>
        </a:xfrm>
        <a:prstGeom prst="rect">
          <a:avLst/>
        </a:prstGeom>
      </xdr:spPr>
    </xdr:pic>
    <xdr:clientData/>
  </xdr:twoCellAnchor>
  <xdr:twoCellAnchor>
    <xdr:from>
      <xdr:col>1</xdr:col>
      <xdr:colOff>123269</xdr:colOff>
      <xdr:row>248</xdr:row>
      <xdr:rowOff>112058</xdr:rowOff>
    </xdr:from>
    <xdr:to>
      <xdr:col>1</xdr:col>
      <xdr:colOff>1378327</xdr:colOff>
      <xdr:row>248</xdr:row>
      <xdr:rowOff>739587</xdr:rowOff>
    </xdr:to>
    <xdr:pic>
      <xdr:nvPicPr>
        <xdr:cNvPr id="155" name="Immagine 304">
          <a:extLst>
            <a:ext uri="{FF2B5EF4-FFF2-40B4-BE49-F238E27FC236}">
              <a16:creationId xmlns:a16="http://schemas.microsoft.com/office/drawing/2014/main" xmlns="" id="{CD2F8319-8E14-4CB3-A1BC-073FDD95C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7" r="14637"/>
        <a:stretch/>
      </xdr:blipFill>
      <xdr:spPr>
        <a:xfrm rot="16200000">
          <a:off x="1594321" y="104311356"/>
          <a:ext cx="75079" cy="997883"/>
        </a:xfrm>
        <a:prstGeom prst="rect">
          <a:avLst/>
        </a:prstGeom>
      </xdr:spPr>
    </xdr:pic>
    <xdr:clientData/>
  </xdr:twoCellAnchor>
  <xdr:twoCellAnchor>
    <xdr:from>
      <xdr:col>1</xdr:col>
      <xdr:colOff>123269</xdr:colOff>
      <xdr:row>249</xdr:row>
      <xdr:rowOff>112058</xdr:rowOff>
    </xdr:from>
    <xdr:to>
      <xdr:col>1</xdr:col>
      <xdr:colOff>1378327</xdr:colOff>
      <xdr:row>249</xdr:row>
      <xdr:rowOff>739587</xdr:rowOff>
    </xdr:to>
    <xdr:pic>
      <xdr:nvPicPr>
        <xdr:cNvPr id="156" name="Immagine 305">
          <a:extLst>
            <a:ext uri="{FF2B5EF4-FFF2-40B4-BE49-F238E27FC236}">
              <a16:creationId xmlns:a16="http://schemas.microsoft.com/office/drawing/2014/main" xmlns="" id="{6A9A56FC-C66B-406C-B682-1BA88EE5F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7" r="14637"/>
        <a:stretch/>
      </xdr:blipFill>
      <xdr:spPr>
        <a:xfrm rot="16200000">
          <a:off x="1594321" y="104501856"/>
          <a:ext cx="75079" cy="997883"/>
        </a:xfrm>
        <a:prstGeom prst="rect">
          <a:avLst/>
        </a:prstGeom>
      </xdr:spPr>
    </xdr:pic>
    <xdr:clientData/>
  </xdr:twoCellAnchor>
  <xdr:twoCellAnchor>
    <xdr:from>
      <xdr:col>1</xdr:col>
      <xdr:colOff>123269</xdr:colOff>
      <xdr:row>250</xdr:row>
      <xdr:rowOff>112058</xdr:rowOff>
    </xdr:from>
    <xdr:to>
      <xdr:col>1</xdr:col>
      <xdr:colOff>1378327</xdr:colOff>
      <xdr:row>250</xdr:row>
      <xdr:rowOff>739587</xdr:rowOff>
    </xdr:to>
    <xdr:pic>
      <xdr:nvPicPr>
        <xdr:cNvPr id="157" name="Immagine 306">
          <a:extLst>
            <a:ext uri="{FF2B5EF4-FFF2-40B4-BE49-F238E27FC236}">
              <a16:creationId xmlns:a16="http://schemas.microsoft.com/office/drawing/2014/main" xmlns="" id="{116B0AB9-5E0B-429C-A246-9BF9085F6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7" r="14637"/>
        <a:stretch/>
      </xdr:blipFill>
      <xdr:spPr>
        <a:xfrm rot="16200000">
          <a:off x="1594321" y="104692356"/>
          <a:ext cx="75079" cy="997883"/>
        </a:xfrm>
        <a:prstGeom prst="rect">
          <a:avLst/>
        </a:prstGeom>
      </xdr:spPr>
    </xdr:pic>
    <xdr:clientData/>
  </xdr:twoCellAnchor>
  <xdr:twoCellAnchor>
    <xdr:from>
      <xdr:col>1</xdr:col>
      <xdr:colOff>123269</xdr:colOff>
      <xdr:row>253</xdr:row>
      <xdr:rowOff>112058</xdr:rowOff>
    </xdr:from>
    <xdr:to>
      <xdr:col>1</xdr:col>
      <xdr:colOff>1378327</xdr:colOff>
      <xdr:row>253</xdr:row>
      <xdr:rowOff>739587</xdr:rowOff>
    </xdr:to>
    <xdr:pic>
      <xdr:nvPicPr>
        <xdr:cNvPr id="158" name="Immagine 307">
          <a:extLst>
            <a:ext uri="{FF2B5EF4-FFF2-40B4-BE49-F238E27FC236}">
              <a16:creationId xmlns:a16="http://schemas.microsoft.com/office/drawing/2014/main" xmlns="" id="{9C11A4E5-5F48-4DCE-8A51-8A7279E69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7" r="14637"/>
        <a:stretch/>
      </xdr:blipFill>
      <xdr:spPr>
        <a:xfrm rot="16200000">
          <a:off x="1594321" y="105263856"/>
          <a:ext cx="75079" cy="997883"/>
        </a:xfrm>
        <a:prstGeom prst="rect">
          <a:avLst/>
        </a:prstGeom>
      </xdr:spPr>
    </xdr:pic>
    <xdr:clientData/>
  </xdr:twoCellAnchor>
  <xdr:twoCellAnchor>
    <xdr:from>
      <xdr:col>1</xdr:col>
      <xdr:colOff>123269</xdr:colOff>
      <xdr:row>254</xdr:row>
      <xdr:rowOff>112058</xdr:rowOff>
    </xdr:from>
    <xdr:to>
      <xdr:col>1</xdr:col>
      <xdr:colOff>1378327</xdr:colOff>
      <xdr:row>254</xdr:row>
      <xdr:rowOff>739587</xdr:rowOff>
    </xdr:to>
    <xdr:pic>
      <xdr:nvPicPr>
        <xdr:cNvPr id="159" name="Immagine 308">
          <a:extLst>
            <a:ext uri="{FF2B5EF4-FFF2-40B4-BE49-F238E27FC236}">
              <a16:creationId xmlns:a16="http://schemas.microsoft.com/office/drawing/2014/main" xmlns="" id="{4ACC46C2-941D-4D6C-B308-D06C79508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7" r="14637"/>
        <a:stretch/>
      </xdr:blipFill>
      <xdr:spPr>
        <a:xfrm rot="16200000">
          <a:off x="1594321" y="105454356"/>
          <a:ext cx="75079" cy="997883"/>
        </a:xfrm>
        <a:prstGeom prst="rect">
          <a:avLst/>
        </a:prstGeom>
      </xdr:spPr>
    </xdr:pic>
    <xdr:clientData/>
  </xdr:twoCellAnchor>
  <xdr:twoCellAnchor>
    <xdr:from>
      <xdr:col>1</xdr:col>
      <xdr:colOff>123269</xdr:colOff>
      <xdr:row>262</xdr:row>
      <xdr:rowOff>112058</xdr:rowOff>
    </xdr:from>
    <xdr:to>
      <xdr:col>1</xdr:col>
      <xdr:colOff>1378327</xdr:colOff>
      <xdr:row>262</xdr:row>
      <xdr:rowOff>739587</xdr:rowOff>
    </xdr:to>
    <xdr:pic>
      <xdr:nvPicPr>
        <xdr:cNvPr id="160" name="Immagine 309">
          <a:extLst>
            <a:ext uri="{FF2B5EF4-FFF2-40B4-BE49-F238E27FC236}">
              <a16:creationId xmlns:a16="http://schemas.microsoft.com/office/drawing/2014/main" xmlns="" id="{2702771D-0BCC-4656-950B-081AE19A43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41" t="-1785" r="20432" b="1785"/>
        <a:stretch/>
      </xdr:blipFill>
      <xdr:spPr>
        <a:xfrm rot="16200000">
          <a:off x="1594321" y="106978356"/>
          <a:ext cx="75079" cy="997883"/>
        </a:xfrm>
        <a:prstGeom prst="rect">
          <a:avLst/>
        </a:prstGeom>
      </xdr:spPr>
    </xdr:pic>
    <xdr:clientData/>
  </xdr:twoCellAnchor>
  <xdr:twoCellAnchor>
    <xdr:from>
      <xdr:col>1</xdr:col>
      <xdr:colOff>123269</xdr:colOff>
      <xdr:row>251</xdr:row>
      <xdr:rowOff>112058</xdr:rowOff>
    </xdr:from>
    <xdr:to>
      <xdr:col>1</xdr:col>
      <xdr:colOff>1378327</xdr:colOff>
      <xdr:row>251</xdr:row>
      <xdr:rowOff>739587</xdr:rowOff>
    </xdr:to>
    <xdr:pic>
      <xdr:nvPicPr>
        <xdr:cNvPr id="161" name="Immagine 310">
          <a:extLst>
            <a:ext uri="{FF2B5EF4-FFF2-40B4-BE49-F238E27FC236}">
              <a16:creationId xmlns:a16="http://schemas.microsoft.com/office/drawing/2014/main" xmlns="" id="{39547B6B-BE08-4014-87E7-85B6AD612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7" r="14637"/>
        <a:stretch/>
      </xdr:blipFill>
      <xdr:spPr>
        <a:xfrm rot="16200000">
          <a:off x="1594321" y="104882856"/>
          <a:ext cx="75079" cy="997883"/>
        </a:xfrm>
        <a:prstGeom prst="rect">
          <a:avLst/>
        </a:prstGeom>
      </xdr:spPr>
    </xdr:pic>
    <xdr:clientData/>
  </xdr:twoCellAnchor>
  <xdr:twoCellAnchor>
    <xdr:from>
      <xdr:col>1</xdr:col>
      <xdr:colOff>123269</xdr:colOff>
      <xdr:row>252</xdr:row>
      <xdr:rowOff>112058</xdr:rowOff>
    </xdr:from>
    <xdr:to>
      <xdr:col>1</xdr:col>
      <xdr:colOff>1378327</xdr:colOff>
      <xdr:row>252</xdr:row>
      <xdr:rowOff>739587</xdr:rowOff>
    </xdr:to>
    <xdr:pic>
      <xdr:nvPicPr>
        <xdr:cNvPr id="162" name="Immagine 311">
          <a:extLst>
            <a:ext uri="{FF2B5EF4-FFF2-40B4-BE49-F238E27FC236}">
              <a16:creationId xmlns:a16="http://schemas.microsoft.com/office/drawing/2014/main" xmlns="" id="{C98EFDF0-FDA0-4217-9AC9-11B2381E8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7" r="14637"/>
        <a:stretch/>
      </xdr:blipFill>
      <xdr:spPr>
        <a:xfrm rot="16200000">
          <a:off x="1594321" y="105073356"/>
          <a:ext cx="75079" cy="997883"/>
        </a:xfrm>
        <a:prstGeom prst="rect">
          <a:avLst/>
        </a:prstGeom>
      </xdr:spPr>
    </xdr:pic>
    <xdr:clientData/>
  </xdr:twoCellAnchor>
  <xdr:twoCellAnchor>
    <xdr:from>
      <xdr:col>1</xdr:col>
      <xdr:colOff>123269</xdr:colOff>
      <xdr:row>263</xdr:row>
      <xdr:rowOff>112058</xdr:rowOff>
    </xdr:from>
    <xdr:to>
      <xdr:col>1</xdr:col>
      <xdr:colOff>1378327</xdr:colOff>
      <xdr:row>263</xdr:row>
      <xdr:rowOff>739587</xdr:rowOff>
    </xdr:to>
    <xdr:pic>
      <xdr:nvPicPr>
        <xdr:cNvPr id="163" name="Immagine 312">
          <a:extLst>
            <a:ext uri="{FF2B5EF4-FFF2-40B4-BE49-F238E27FC236}">
              <a16:creationId xmlns:a16="http://schemas.microsoft.com/office/drawing/2014/main" xmlns="" id="{DCF0FC85-29C6-4165-B296-2DC2B3B683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41" t="-1785" r="20432" b="1785"/>
        <a:stretch/>
      </xdr:blipFill>
      <xdr:spPr>
        <a:xfrm rot="16200000">
          <a:off x="1594321" y="107168856"/>
          <a:ext cx="75079" cy="997883"/>
        </a:xfrm>
        <a:prstGeom prst="rect">
          <a:avLst/>
        </a:prstGeom>
      </xdr:spPr>
    </xdr:pic>
    <xdr:clientData/>
  </xdr:twoCellAnchor>
  <xdr:twoCellAnchor>
    <xdr:from>
      <xdr:col>1</xdr:col>
      <xdr:colOff>166119</xdr:colOff>
      <xdr:row>77</xdr:row>
      <xdr:rowOff>31604</xdr:rowOff>
    </xdr:from>
    <xdr:to>
      <xdr:col>1</xdr:col>
      <xdr:colOff>1299883</xdr:colOff>
      <xdr:row>77</xdr:row>
      <xdr:rowOff>787338</xdr:rowOff>
    </xdr:to>
    <xdr:pic>
      <xdr:nvPicPr>
        <xdr:cNvPr id="164" name="Immagine 131">
          <a:extLst>
            <a:ext uri="{FF2B5EF4-FFF2-40B4-BE49-F238E27FC236}">
              <a16:creationId xmlns:a16="http://schemas.microsoft.com/office/drawing/2014/main" xmlns="" id="{5A4F5ED5-F469-4458-82A6-BB1BF785E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75769" y="61582154"/>
          <a:ext cx="962314" cy="755734"/>
        </a:xfrm>
        <a:prstGeom prst="rect">
          <a:avLst/>
        </a:prstGeom>
      </xdr:spPr>
    </xdr:pic>
    <xdr:clientData/>
  </xdr:twoCellAnchor>
  <xdr:twoCellAnchor>
    <xdr:from>
      <xdr:col>1</xdr:col>
      <xdr:colOff>166119</xdr:colOff>
      <xdr:row>78</xdr:row>
      <xdr:rowOff>31604</xdr:rowOff>
    </xdr:from>
    <xdr:to>
      <xdr:col>1</xdr:col>
      <xdr:colOff>1299883</xdr:colOff>
      <xdr:row>78</xdr:row>
      <xdr:rowOff>787338</xdr:rowOff>
    </xdr:to>
    <xdr:pic>
      <xdr:nvPicPr>
        <xdr:cNvPr id="165" name="Immagine 131">
          <a:extLst>
            <a:ext uri="{FF2B5EF4-FFF2-40B4-BE49-F238E27FC236}">
              <a16:creationId xmlns:a16="http://schemas.microsoft.com/office/drawing/2014/main" xmlns="" id="{B148EE14-11B3-4901-9B6D-685CE960D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75769" y="62401304"/>
          <a:ext cx="962314" cy="7557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94"/>
  <sheetViews>
    <sheetView tabSelected="1" zoomScale="80" zoomScaleNormal="80" zoomScaleSheetLayoutView="10" workbookViewId="0">
      <selection activeCell="AN5" sqref="AN5"/>
    </sheetView>
  </sheetViews>
  <sheetFormatPr defaultColWidth="12.28515625" defaultRowHeight="15" customHeight="1" x14ac:dyDescent="0.25"/>
  <cols>
    <col min="1" max="1" width="15.140625" style="6" customWidth="1"/>
    <col min="2" max="2" width="20.5703125" style="6" customWidth="1"/>
    <col min="3" max="3" width="14.42578125" style="6" customWidth="1"/>
    <col min="4" max="4" width="17.42578125" style="6" customWidth="1"/>
    <col min="5" max="6" width="23.42578125" style="6" customWidth="1"/>
    <col min="7" max="7" width="16.5703125" style="6" customWidth="1"/>
    <col min="8" max="8" width="21.140625" style="6" customWidth="1"/>
    <col min="9" max="9" width="13.42578125" style="6" customWidth="1"/>
    <col min="10" max="10" width="14.42578125" style="6" customWidth="1"/>
    <col min="11" max="11" width="18.5703125" style="6" customWidth="1"/>
    <col min="12" max="12" width="17.42578125" style="6" customWidth="1"/>
    <col min="13" max="13" width="14.140625" style="6" customWidth="1"/>
    <col min="14" max="14" width="14.42578125" style="6" customWidth="1"/>
    <col min="15" max="15" width="8.85546875" style="6" customWidth="1"/>
    <col min="16" max="16" width="10.42578125" style="6" customWidth="1"/>
    <col min="17" max="17" width="10.28515625" style="6" customWidth="1"/>
    <col min="18" max="18" width="8.85546875" style="6" customWidth="1"/>
    <col min="19" max="19" width="11.7109375" style="6" customWidth="1"/>
    <col min="20" max="20" width="11.140625" style="6" customWidth="1"/>
    <col min="21" max="21" width="15.28515625" style="6" customWidth="1"/>
    <col min="22" max="22" width="12.28515625" style="6" customWidth="1" collapsed="1"/>
    <col min="23" max="33" width="7.42578125" style="6" customWidth="1"/>
    <col min="34" max="34" width="12.28515625" style="24"/>
    <col min="35" max="36" width="16" style="24" customWidth="1"/>
    <col min="37" max="16384" width="12.28515625" style="6"/>
  </cols>
  <sheetData>
    <row r="1" spans="1:41" ht="26.2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32" t="s">
        <v>226</v>
      </c>
      <c r="AI1" s="33"/>
      <c r="AJ1" s="33"/>
    </row>
    <row r="2" spans="1:41" ht="33.6" customHeight="1" x14ac:dyDescent="0.25">
      <c r="A2" s="12"/>
      <c r="B2" s="12"/>
      <c r="C2" s="2" t="s">
        <v>0</v>
      </c>
      <c r="D2" s="1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25">
        <v>9730</v>
      </c>
      <c r="AI2" s="26">
        <f>AJ2/AH2</f>
        <v>143.71531346351489</v>
      </c>
      <c r="AJ2" s="26">
        <f>SUM(AJ4:AJ94)</f>
        <v>1398350</v>
      </c>
    </row>
    <row r="3" spans="1:41" ht="40.5" customHeight="1" x14ac:dyDescent="0.25">
      <c r="A3" s="17" t="s">
        <v>225</v>
      </c>
      <c r="B3" s="17" t="s">
        <v>1</v>
      </c>
      <c r="C3" s="17" t="s">
        <v>2</v>
      </c>
      <c r="D3" s="17" t="s">
        <v>3</v>
      </c>
      <c r="E3" s="18" t="s">
        <v>4</v>
      </c>
      <c r="F3" s="18" t="s">
        <v>5</v>
      </c>
      <c r="G3" s="18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12</v>
      </c>
      <c r="N3" s="17" t="s">
        <v>13</v>
      </c>
      <c r="O3" s="17" t="s">
        <v>14</v>
      </c>
      <c r="P3" s="17" t="s">
        <v>15</v>
      </c>
      <c r="Q3" s="17" t="s">
        <v>16</v>
      </c>
      <c r="R3" s="17" t="s">
        <v>17</v>
      </c>
      <c r="S3" s="17" t="s">
        <v>18</v>
      </c>
      <c r="T3" s="17" t="s">
        <v>19</v>
      </c>
      <c r="U3" s="18" t="s">
        <v>20</v>
      </c>
      <c r="V3" s="17" t="s">
        <v>22</v>
      </c>
      <c r="W3" s="23">
        <v>35</v>
      </c>
      <c r="X3" s="23">
        <v>36</v>
      </c>
      <c r="Y3" s="23">
        <v>37</v>
      </c>
      <c r="Z3" s="23">
        <v>38</v>
      </c>
      <c r="AA3" s="23">
        <v>39</v>
      </c>
      <c r="AB3" s="23">
        <v>40</v>
      </c>
      <c r="AC3" s="23">
        <v>41</v>
      </c>
      <c r="AD3" s="23">
        <v>42</v>
      </c>
      <c r="AE3" s="23">
        <v>43</v>
      </c>
      <c r="AF3" s="23">
        <v>44</v>
      </c>
      <c r="AG3" s="23">
        <v>45</v>
      </c>
      <c r="AH3" s="23" t="s">
        <v>23</v>
      </c>
      <c r="AI3" s="19" t="s">
        <v>21</v>
      </c>
      <c r="AJ3" s="19" t="s">
        <v>224</v>
      </c>
      <c r="AK3" s="5"/>
      <c r="AL3" s="5"/>
      <c r="AM3" s="5"/>
      <c r="AN3" s="5"/>
      <c r="AO3" s="5"/>
    </row>
    <row r="4" spans="1:41" ht="65.099999999999994" customHeight="1" x14ac:dyDescent="0.25">
      <c r="A4" s="27" t="s">
        <v>24</v>
      </c>
      <c r="B4" s="28"/>
      <c r="C4" s="28" t="s">
        <v>25</v>
      </c>
      <c r="D4" s="28" t="s">
        <v>26</v>
      </c>
      <c r="E4" s="28" t="s">
        <v>27</v>
      </c>
      <c r="F4" s="28" t="s">
        <v>28</v>
      </c>
      <c r="G4" s="28" t="s">
        <v>29</v>
      </c>
      <c r="H4" s="28" t="s">
        <v>30</v>
      </c>
      <c r="I4" s="28" t="s">
        <v>31</v>
      </c>
      <c r="J4" s="28" t="s">
        <v>32</v>
      </c>
      <c r="K4" s="28" t="s">
        <v>33</v>
      </c>
      <c r="L4" s="28" t="s">
        <v>34</v>
      </c>
      <c r="M4" s="28" t="s">
        <v>35</v>
      </c>
      <c r="N4" s="28" t="s">
        <v>36</v>
      </c>
      <c r="O4" s="28" t="s">
        <v>37</v>
      </c>
      <c r="P4" s="28">
        <v>5</v>
      </c>
      <c r="Q4" s="28">
        <v>25</v>
      </c>
      <c r="R4" s="28">
        <v>688</v>
      </c>
      <c r="S4" s="28" t="s">
        <v>38</v>
      </c>
      <c r="T4" s="28" t="s">
        <v>39</v>
      </c>
      <c r="U4" s="28" t="s">
        <v>40</v>
      </c>
      <c r="V4" s="28" t="s">
        <v>41</v>
      </c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30">
        <v>80</v>
      </c>
      <c r="AI4" s="31">
        <v>175</v>
      </c>
      <c r="AJ4" s="31">
        <f>AI4*AH4</f>
        <v>14000</v>
      </c>
      <c r="AK4" s="5"/>
      <c r="AL4" s="5"/>
      <c r="AM4" s="5"/>
      <c r="AN4" s="5"/>
      <c r="AO4" s="5"/>
    </row>
    <row r="5" spans="1:41" ht="65.099999999999994" customHeight="1" x14ac:dyDescent="0.25">
      <c r="A5" s="9" t="s">
        <v>42</v>
      </c>
      <c r="B5" s="3"/>
      <c r="C5" s="3" t="s">
        <v>25</v>
      </c>
      <c r="D5" s="3" t="s">
        <v>26</v>
      </c>
      <c r="E5" s="3" t="s">
        <v>27</v>
      </c>
      <c r="F5" s="3" t="s">
        <v>28</v>
      </c>
      <c r="G5" s="3" t="s">
        <v>29</v>
      </c>
      <c r="H5" s="3" t="s">
        <v>30</v>
      </c>
      <c r="I5" s="3" t="s">
        <v>43</v>
      </c>
      <c r="J5" s="3" t="s">
        <v>32</v>
      </c>
      <c r="K5" s="3" t="s">
        <v>33</v>
      </c>
      <c r="L5" s="3" t="s">
        <v>34</v>
      </c>
      <c r="M5" s="3" t="s">
        <v>35</v>
      </c>
      <c r="N5" s="3" t="s">
        <v>36</v>
      </c>
      <c r="O5" s="3" t="s">
        <v>37</v>
      </c>
      <c r="P5" s="3">
        <v>5</v>
      </c>
      <c r="Q5" s="3">
        <v>25</v>
      </c>
      <c r="R5" s="3">
        <v>688</v>
      </c>
      <c r="S5" s="3" t="s">
        <v>38</v>
      </c>
      <c r="T5" s="3" t="s">
        <v>39</v>
      </c>
      <c r="U5" s="3" t="s">
        <v>40</v>
      </c>
      <c r="V5" s="3" t="s">
        <v>41</v>
      </c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16">
        <v>80</v>
      </c>
      <c r="AI5" s="20">
        <v>175</v>
      </c>
      <c r="AJ5" s="20">
        <f t="shared" ref="AJ5:AJ68" si="0">AI5*AH5</f>
        <v>14000</v>
      </c>
      <c r="AK5" s="5"/>
      <c r="AL5" s="5"/>
      <c r="AM5" s="5"/>
      <c r="AN5" s="5"/>
      <c r="AO5" s="5"/>
    </row>
    <row r="6" spans="1:41" ht="65.099999999999994" customHeight="1" x14ac:dyDescent="0.25">
      <c r="A6" s="9" t="s">
        <v>44</v>
      </c>
      <c r="B6" s="3"/>
      <c r="C6" s="3" t="s">
        <v>25</v>
      </c>
      <c r="D6" s="3" t="s">
        <v>26</v>
      </c>
      <c r="E6" s="3" t="s">
        <v>27</v>
      </c>
      <c r="F6" s="3" t="s">
        <v>28</v>
      </c>
      <c r="G6" s="3" t="s">
        <v>29</v>
      </c>
      <c r="H6" s="3" t="s">
        <v>30</v>
      </c>
      <c r="I6" s="3" t="s">
        <v>45</v>
      </c>
      <c r="J6" s="3" t="s">
        <v>46</v>
      </c>
      <c r="K6" s="3" t="s">
        <v>33</v>
      </c>
      <c r="L6" s="3" t="s">
        <v>34</v>
      </c>
      <c r="M6" s="3" t="s">
        <v>35</v>
      </c>
      <c r="N6" s="3" t="s">
        <v>36</v>
      </c>
      <c r="O6" s="3" t="s">
        <v>37</v>
      </c>
      <c r="P6" s="3">
        <v>5</v>
      </c>
      <c r="Q6" s="3">
        <v>25</v>
      </c>
      <c r="R6" s="3">
        <v>780</v>
      </c>
      <c r="S6" s="3" t="s">
        <v>38</v>
      </c>
      <c r="T6" s="3" t="s">
        <v>39</v>
      </c>
      <c r="U6" s="3" t="s">
        <v>40</v>
      </c>
      <c r="V6" s="3" t="s">
        <v>41</v>
      </c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16">
        <v>100</v>
      </c>
      <c r="AI6" s="20">
        <v>170</v>
      </c>
      <c r="AJ6" s="20">
        <f t="shared" si="0"/>
        <v>17000</v>
      </c>
      <c r="AK6" s="5"/>
      <c r="AL6" s="5"/>
      <c r="AM6" s="5"/>
      <c r="AN6" s="5"/>
      <c r="AO6" s="5"/>
    </row>
    <row r="7" spans="1:41" ht="65.099999999999994" customHeight="1" x14ac:dyDescent="0.25">
      <c r="A7" s="9" t="s">
        <v>47</v>
      </c>
      <c r="B7" s="3"/>
      <c r="C7" s="3" t="s">
        <v>48</v>
      </c>
      <c r="D7" s="3" t="s">
        <v>49</v>
      </c>
      <c r="E7" s="3" t="s">
        <v>27</v>
      </c>
      <c r="F7" s="3" t="s">
        <v>28</v>
      </c>
      <c r="G7" s="3" t="s">
        <v>29</v>
      </c>
      <c r="H7" s="3" t="s">
        <v>30</v>
      </c>
      <c r="I7" s="3" t="s">
        <v>31</v>
      </c>
      <c r="J7" s="3" t="s">
        <v>32</v>
      </c>
      <c r="K7" s="3" t="s">
        <v>50</v>
      </c>
      <c r="L7" s="3" t="s">
        <v>51</v>
      </c>
      <c r="M7" s="3" t="s">
        <v>35</v>
      </c>
      <c r="N7" s="3" t="s">
        <v>36</v>
      </c>
      <c r="O7" s="3" t="s">
        <v>37</v>
      </c>
      <c r="P7" s="3">
        <v>40</v>
      </c>
      <c r="Q7" s="3">
        <v>40</v>
      </c>
      <c r="R7" s="3">
        <v>822</v>
      </c>
      <c r="S7" s="3" t="s">
        <v>38</v>
      </c>
      <c r="T7" s="3" t="s">
        <v>39</v>
      </c>
      <c r="U7" s="3" t="s">
        <v>40</v>
      </c>
      <c r="V7" s="3" t="s">
        <v>41</v>
      </c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16">
        <v>80</v>
      </c>
      <c r="AI7" s="20">
        <v>185</v>
      </c>
      <c r="AJ7" s="20">
        <f t="shared" si="0"/>
        <v>14800</v>
      </c>
      <c r="AK7" s="5"/>
      <c r="AL7" s="5"/>
      <c r="AM7" s="5"/>
      <c r="AN7" s="5"/>
      <c r="AO7" s="5"/>
    </row>
    <row r="8" spans="1:41" ht="65.099999999999994" customHeight="1" x14ac:dyDescent="0.25">
      <c r="A8" s="9" t="s">
        <v>52</v>
      </c>
      <c r="B8" s="3"/>
      <c r="C8" s="3" t="s">
        <v>48</v>
      </c>
      <c r="D8" s="3" t="s">
        <v>49</v>
      </c>
      <c r="E8" s="3" t="s">
        <v>27</v>
      </c>
      <c r="F8" s="3" t="s">
        <v>28</v>
      </c>
      <c r="G8" s="3" t="s">
        <v>29</v>
      </c>
      <c r="H8" s="3" t="s">
        <v>30</v>
      </c>
      <c r="I8" s="3" t="s">
        <v>45</v>
      </c>
      <c r="J8" s="3" t="s">
        <v>32</v>
      </c>
      <c r="K8" s="3" t="s">
        <v>50</v>
      </c>
      <c r="L8" s="3" t="s">
        <v>51</v>
      </c>
      <c r="M8" s="3" t="s">
        <v>35</v>
      </c>
      <c r="N8" s="3" t="s">
        <v>36</v>
      </c>
      <c r="O8" s="3" t="s">
        <v>37</v>
      </c>
      <c r="P8" s="3">
        <v>40</v>
      </c>
      <c r="Q8" s="3">
        <v>40</v>
      </c>
      <c r="R8" s="3">
        <v>822</v>
      </c>
      <c r="S8" s="3" t="s">
        <v>38</v>
      </c>
      <c r="T8" s="3" t="s">
        <v>39</v>
      </c>
      <c r="U8" s="3" t="s">
        <v>40</v>
      </c>
      <c r="V8" s="3" t="s">
        <v>41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16">
        <v>80</v>
      </c>
      <c r="AI8" s="20">
        <v>185</v>
      </c>
      <c r="AJ8" s="20">
        <f t="shared" si="0"/>
        <v>14800</v>
      </c>
      <c r="AK8" s="5"/>
      <c r="AL8" s="5"/>
      <c r="AM8" s="5"/>
      <c r="AN8" s="5"/>
      <c r="AO8" s="5"/>
    </row>
    <row r="9" spans="1:41" ht="65.099999999999994" customHeight="1" x14ac:dyDescent="0.25">
      <c r="A9" s="9" t="s">
        <v>53</v>
      </c>
      <c r="B9" s="13"/>
      <c r="C9" s="1" t="s">
        <v>54</v>
      </c>
      <c r="D9" s="3" t="s">
        <v>26</v>
      </c>
      <c r="E9" s="3" t="s">
        <v>27</v>
      </c>
      <c r="F9" s="3" t="s">
        <v>28</v>
      </c>
      <c r="G9" s="3" t="s">
        <v>29</v>
      </c>
      <c r="H9" s="3" t="s">
        <v>55</v>
      </c>
      <c r="I9" s="3" t="s">
        <v>31</v>
      </c>
      <c r="J9" s="3" t="s">
        <v>56</v>
      </c>
      <c r="K9" s="3" t="s">
        <v>57</v>
      </c>
      <c r="L9" s="3" t="s">
        <v>50</v>
      </c>
      <c r="M9" s="3" t="s">
        <v>35</v>
      </c>
      <c r="N9" s="3" t="s">
        <v>36</v>
      </c>
      <c r="O9" s="3" t="s">
        <v>37</v>
      </c>
      <c r="P9" s="3">
        <v>5</v>
      </c>
      <c r="Q9" s="3">
        <v>25</v>
      </c>
      <c r="R9" s="3">
        <v>638</v>
      </c>
      <c r="S9" s="3" t="s">
        <v>38</v>
      </c>
      <c r="T9" s="3" t="s">
        <v>39</v>
      </c>
      <c r="U9" s="3" t="s">
        <v>40</v>
      </c>
      <c r="V9" s="3" t="s">
        <v>41</v>
      </c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16">
        <v>105</v>
      </c>
      <c r="AI9" s="20">
        <v>110</v>
      </c>
      <c r="AJ9" s="20">
        <f t="shared" si="0"/>
        <v>11550</v>
      </c>
      <c r="AK9" s="5"/>
      <c r="AL9" s="5"/>
      <c r="AM9" s="5"/>
      <c r="AN9" s="5"/>
      <c r="AO9" s="5"/>
    </row>
    <row r="10" spans="1:41" ht="65.099999999999994" customHeight="1" x14ac:dyDescent="0.25">
      <c r="A10" s="9" t="s">
        <v>58</v>
      </c>
      <c r="B10" s="13"/>
      <c r="C10" s="1" t="s">
        <v>54</v>
      </c>
      <c r="D10" s="3" t="s">
        <v>26</v>
      </c>
      <c r="E10" s="3" t="s">
        <v>27</v>
      </c>
      <c r="F10" s="3" t="s">
        <v>28</v>
      </c>
      <c r="G10" s="3" t="s">
        <v>29</v>
      </c>
      <c r="H10" s="3" t="s">
        <v>55</v>
      </c>
      <c r="I10" s="3" t="s">
        <v>59</v>
      </c>
      <c r="J10" s="3" t="s">
        <v>56</v>
      </c>
      <c r="K10" s="3" t="s">
        <v>57</v>
      </c>
      <c r="L10" s="3" t="s">
        <v>50</v>
      </c>
      <c r="M10" s="3" t="s">
        <v>35</v>
      </c>
      <c r="N10" s="3" t="s">
        <v>36</v>
      </c>
      <c r="O10" s="3" t="s">
        <v>37</v>
      </c>
      <c r="P10" s="3">
        <v>5</v>
      </c>
      <c r="Q10" s="3">
        <v>25</v>
      </c>
      <c r="R10" s="3">
        <v>638</v>
      </c>
      <c r="S10" s="3" t="s">
        <v>38</v>
      </c>
      <c r="T10" s="3" t="s">
        <v>39</v>
      </c>
      <c r="U10" s="3" t="s">
        <v>40</v>
      </c>
      <c r="V10" s="3" t="s">
        <v>41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16">
        <v>105</v>
      </c>
      <c r="AI10" s="20">
        <v>110</v>
      </c>
      <c r="AJ10" s="20">
        <f t="shared" si="0"/>
        <v>11550</v>
      </c>
      <c r="AK10" s="5"/>
      <c r="AL10" s="5"/>
      <c r="AM10" s="5"/>
      <c r="AN10" s="5"/>
      <c r="AO10" s="5"/>
    </row>
    <row r="11" spans="1:41" ht="65.099999999999994" customHeight="1" x14ac:dyDescent="0.25">
      <c r="A11" s="9" t="s">
        <v>60</v>
      </c>
      <c r="B11" s="13"/>
      <c r="C11" s="3" t="s">
        <v>54</v>
      </c>
      <c r="D11" s="3" t="s">
        <v>26</v>
      </c>
      <c r="E11" s="3" t="s">
        <v>27</v>
      </c>
      <c r="F11" s="3" t="s">
        <v>28</v>
      </c>
      <c r="G11" s="3" t="s">
        <v>29</v>
      </c>
      <c r="H11" s="3" t="s">
        <v>55</v>
      </c>
      <c r="I11" s="3" t="s">
        <v>61</v>
      </c>
      <c r="J11" s="3" t="s">
        <v>56</v>
      </c>
      <c r="K11" s="3" t="s">
        <v>57</v>
      </c>
      <c r="L11" s="3" t="s">
        <v>50</v>
      </c>
      <c r="M11" s="3" t="s">
        <v>35</v>
      </c>
      <c r="N11" s="3" t="s">
        <v>36</v>
      </c>
      <c r="O11" s="3" t="s">
        <v>37</v>
      </c>
      <c r="P11" s="3">
        <v>5</v>
      </c>
      <c r="Q11" s="3">
        <v>25</v>
      </c>
      <c r="R11" s="3">
        <v>638</v>
      </c>
      <c r="S11" s="3" t="s">
        <v>38</v>
      </c>
      <c r="T11" s="3" t="s">
        <v>39</v>
      </c>
      <c r="U11" s="3" t="s">
        <v>40</v>
      </c>
      <c r="V11" s="3" t="s">
        <v>41</v>
      </c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16">
        <v>105</v>
      </c>
      <c r="AI11" s="20">
        <v>110</v>
      </c>
      <c r="AJ11" s="20">
        <f t="shared" si="0"/>
        <v>11550</v>
      </c>
      <c r="AK11" s="5"/>
      <c r="AL11" s="5"/>
      <c r="AM11" s="5"/>
      <c r="AN11" s="5"/>
      <c r="AO11" s="5"/>
    </row>
    <row r="12" spans="1:41" ht="65.099999999999994" customHeight="1" x14ac:dyDescent="0.25">
      <c r="A12" s="9" t="s">
        <v>62</v>
      </c>
      <c r="B12" s="13"/>
      <c r="C12" s="3" t="s">
        <v>54</v>
      </c>
      <c r="D12" s="3" t="s">
        <v>26</v>
      </c>
      <c r="E12" s="3" t="s">
        <v>27</v>
      </c>
      <c r="F12" s="3" t="s">
        <v>28</v>
      </c>
      <c r="G12" s="3" t="s">
        <v>29</v>
      </c>
      <c r="H12" s="3" t="s">
        <v>55</v>
      </c>
      <c r="I12" s="7" t="s">
        <v>63</v>
      </c>
      <c r="J12" s="3" t="s">
        <v>56</v>
      </c>
      <c r="K12" s="3" t="s">
        <v>57</v>
      </c>
      <c r="L12" s="3" t="s">
        <v>50</v>
      </c>
      <c r="M12" s="3" t="s">
        <v>35</v>
      </c>
      <c r="N12" s="3" t="s">
        <v>36</v>
      </c>
      <c r="O12" s="3" t="s">
        <v>37</v>
      </c>
      <c r="P12" s="3">
        <v>5</v>
      </c>
      <c r="Q12" s="3">
        <v>25</v>
      </c>
      <c r="R12" s="3">
        <v>638</v>
      </c>
      <c r="S12" s="3" t="s">
        <v>38</v>
      </c>
      <c r="T12" s="3" t="s">
        <v>39</v>
      </c>
      <c r="U12" s="3" t="s">
        <v>40</v>
      </c>
      <c r="V12" s="3" t="s">
        <v>41</v>
      </c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16">
        <v>105</v>
      </c>
      <c r="AI12" s="20">
        <v>110</v>
      </c>
      <c r="AJ12" s="20">
        <f t="shared" si="0"/>
        <v>11550</v>
      </c>
      <c r="AK12" s="5"/>
      <c r="AL12" s="5"/>
      <c r="AM12" s="5"/>
      <c r="AN12" s="5"/>
      <c r="AO12" s="5"/>
    </row>
    <row r="13" spans="1:41" ht="65.099999999999994" customHeight="1" x14ac:dyDescent="0.25">
      <c r="A13" s="9" t="s">
        <v>64</v>
      </c>
      <c r="B13" s="13"/>
      <c r="C13" s="3" t="s">
        <v>54</v>
      </c>
      <c r="D13" s="3" t="s">
        <v>26</v>
      </c>
      <c r="E13" s="3" t="s">
        <v>27</v>
      </c>
      <c r="F13" s="3" t="s">
        <v>28</v>
      </c>
      <c r="G13" s="3" t="s">
        <v>29</v>
      </c>
      <c r="H13" s="3" t="s">
        <v>55</v>
      </c>
      <c r="I13" s="7" t="s">
        <v>65</v>
      </c>
      <c r="J13" s="3" t="s">
        <v>66</v>
      </c>
      <c r="K13" s="3" t="s">
        <v>57</v>
      </c>
      <c r="L13" s="3" t="s">
        <v>50</v>
      </c>
      <c r="M13" s="3" t="s">
        <v>35</v>
      </c>
      <c r="N13" s="3" t="s">
        <v>36</v>
      </c>
      <c r="O13" s="3" t="s">
        <v>37</v>
      </c>
      <c r="P13" s="3">
        <v>5</v>
      </c>
      <c r="Q13" s="3">
        <v>25</v>
      </c>
      <c r="R13" s="3">
        <v>632</v>
      </c>
      <c r="S13" s="3" t="s">
        <v>38</v>
      </c>
      <c r="T13" s="3" t="s">
        <v>39</v>
      </c>
      <c r="U13" s="3" t="s">
        <v>40</v>
      </c>
      <c r="V13" s="3" t="s">
        <v>41</v>
      </c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16">
        <v>105</v>
      </c>
      <c r="AI13" s="20">
        <v>125</v>
      </c>
      <c r="AJ13" s="20">
        <f t="shared" si="0"/>
        <v>13125</v>
      </c>
      <c r="AK13" s="5"/>
      <c r="AL13" s="5"/>
      <c r="AM13" s="5"/>
      <c r="AN13" s="5"/>
      <c r="AO13" s="5"/>
    </row>
    <row r="14" spans="1:41" ht="65.099999999999994" customHeight="1" x14ac:dyDescent="0.25">
      <c r="A14" s="9" t="s">
        <v>67</v>
      </c>
      <c r="B14" s="1"/>
      <c r="C14" s="1" t="s">
        <v>68</v>
      </c>
      <c r="D14" s="3" t="s">
        <v>26</v>
      </c>
      <c r="E14" s="3" t="s">
        <v>27</v>
      </c>
      <c r="F14" s="3" t="s">
        <v>28</v>
      </c>
      <c r="G14" s="3" t="s">
        <v>29</v>
      </c>
      <c r="H14" s="3" t="s">
        <v>69</v>
      </c>
      <c r="I14" s="3" t="s">
        <v>45</v>
      </c>
      <c r="J14" s="3" t="s">
        <v>32</v>
      </c>
      <c r="K14" s="3" t="s">
        <v>50</v>
      </c>
      <c r="L14" s="3" t="s">
        <v>32</v>
      </c>
      <c r="M14" s="3" t="s">
        <v>35</v>
      </c>
      <c r="N14" s="3" t="s">
        <v>36</v>
      </c>
      <c r="O14" s="3" t="s">
        <v>37</v>
      </c>
      <c r="P14" s="3">
        <v>5</v>
      </c>
      <c r="Q14" s="3">
        <v>25</v>
      </c>
      <c r="R14" s="3">
        <v>578</v>
      </c>
      <c r="S14" s="3" t="s">
        <v>38</v>
      </c>
      <c r="T14" s="3" t="s">
        <v>39</v>
      </c>
      <c r="U14" s="3" t="s">
        <v>40</v>
      </c>
      <c r="V14" s="3" t="s">
        <v>41</v>
      </c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16">
        <v>85</v>
      </c>
      <c r="AI14" s="20">
        <v>150</v>
      </c>
      <c r="AJ14" s="20">
        <f t="shared" si="0"/>
        <v>12750</v>
      </c>
      <c r="AK14" s="5"/>
      <c r="AL14" s="5"/>
      <c r="AM14" s="5"/>
      <c r="AN14" s="5"/>
      <c r="AO14" s="5"/>
    </row>
    <row r="15" spans="1:41" ht="65.099999999999994" customHeight="1" x14ac:dyDescent="0.25">
      <c r="A15" s="9" t="s">
        <v>70</v>
      </c>
      <c r="B15" s="1"/>
      <c r="C15" s="1" t="s">
        <v>68</v>
      </c>
      <c r="D15" s="3" t="s">
        <v>26</v>
      </c>
      <c r="E15" s="3" t="s">
        <v>27</v>
      </c>
      <c r="F15" s="3" t="s">
        <v>28</v>
      </c>
      <c r="G15" s="3" t="s">
        <v>29</v>
      </c>
      <c r="H15" s="3" t="s">
        <v>69</v>
      </c>
      <c r="I15" s="3" t="s">
        <v>31</v>
      </c>
      <c r="J15" s="3" t="s">
        <v>32</v>
      </c>
      <c r="K15" s="3" t="s">
        <v>50</v>
      </c>
      <c r="L15" s="3" t="s">
        <v>32</v>
      </c>
      <c r="M15" s="3" t="s">
        <v>35</v>
      </c>
      <c r="N15" s="3" t="s">
        <v>36</v>
      </c>
      <c r="O15" s="3" t="s">
        <v>37</v>
      </c>
      <c r="P15" s="3">
        <v>5</v>
      </c>
      <c r="Q15" s="3">
        <v>25</v>
      </c>
      <c r="R15" s="3">
        <v>578</v>
      </c>
      <c r="S15" s="3" t="s">
        <v>38</v>
      </c>
      <c r="T15" s="3" t="s">
        <v>39</v>
      </c>
      <c r="U15" s="3" t="s">
        <v>40</v>
      </c>
      <c r="V15" s="3" t="s">
        <v>41</v>
      </c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16">
        <v>130</v>
      </c>
      <c r="AI15" s="20">
        <v>150</v>
      </c>
      <c r="AJ15" s="20">
        <f t="shared" si="0"/>
        <v>19500</v>
      </c>
      <c r="AK15" s="5"/>
      <c r="AL15" s="5"/>
      <c r="AM15" s="5"/>
      <c r="AN15" s="5"/>
      <c r="AO15" s="5"/>
    </row>
    <row r="16" spans="1:41" ht="65.099999999999994" customHeight="1" x14ac:dyDescent="0.25">
      <c r="A16" s="9" t="s">
        <v>71</v>
      </c>
      <c r="B16" s="1"/>
      <c r="C16" s="1" t="s">
        <v>72</v>
      </c>
      <c r="D16" s="3" t="s">
        <v>26</v>
      </c>
      <c r="E16" s="3" t="s">
        <v>27</v>
      </c>
      <c r="F16" s="3" t="s">
        <v>28</v>
      </c>
      <c r="G16" s="3" t="s">
        <v>29</v>
      </c>
      <c r="H16" s="3" t="s">
        <v>30</v>
      </c>
      <c r="I16" s="3" t="s">
        <v>73</v>
      </c>
      <c r="J16" s="3" t="s">
        <v>46</v>
      </c>
      <c r="K16" s="3" t="s">
        <v>74</v>
      </c>
      <c r="L16" s="3" t="s">
        <v>74</v>
      </c>
      <c r="M16" s="3" t="s">
        <v>35</v>
      </c>
      <c r="N16" s="3" t="s">
        <v>36</v>
      </c>
      <c r="O16" s="3" t="s">
        <v>37</v>
      </c>
      <c r="P16" s="3">
        <v>5</v>
      </c>
      <c r="Q16" s="3">
        <v>25</v>
      </c>
      <c r="R16" s="3">
        <v>618</v>
      </c>
      <c r="S16" s="3" t="s">
        <v>38</v>
      </c>
      <c r="T16" s="3" t="s">
        <v>39</v>
      </c>
      <c r="U16" s="3" t="s">
        <v>40</v>
      </c>
      <c r="V16" s="3" t="s">
        <v>41</v>
      </c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16">
        <v>100</v>
      </c>
      <c r="AI16" s="20">
        <v>160</v>
      </c>
      <c r="AJ16" s="20">
        <f t="shared" si="0"/>
        <v>16000</v>
      </c>
      <c r="AK16" s="5"/>
      <c r="AL16" s="5"/>
      <c r="AM16" s="5"/>
      <c r="AN16" s="5"/>
      <c r="AO16" s="5"/>
    </row>
    <row r="17" spans="1:41" ht="65.099999999999994" customHeight="1" x14ac:dyDescent="0.25">
      <c r="A17" s="9" t="s">
        <v>75</v>
      </c>
      <c r="B17" s="1"/>
      <c r="C17" s="1" t="s">
        <v>76</v>
      </c>
      <c r="D17" s="3" t="s">
        <v>26</v>
      </c>
      <c r="E17" s="3" t="s">
        <v>27</v>
      </c>
      <c r="F17" s="3" t="s">
        <v>28</v>
      </c>
      <c r="G17" s="3" t="s">
        <v>29</v>
      </c>
      <c r="H17" s="3" t="s">
        <v>30</v>
      </c>
      <c r="I17" s="3" t="s">
        <v>73</v>
      </c>
      <c r="J17" s="3" t="s">
        <v>46</v>
      </c>
      <c r="K17" s="3" t="s">
        <v>50</v>
      </c>
      <c r="L17" s="3" t="s">
        <v>34</v>
      </c>
      <c r="M17" s="3" t="s">
        <v>35</v>
      </c>
      <c r="N17" s="3" t="s">
        <v>36</v>
      </c>
      <c r="O17" s="3" t="s">
        <v>37</v>
      </c>
      <c r="P17" s="3">
        <v>5</v>
      </c>
      <c r="Q17" s="3">
        <v>25</v>
      </c>
      <c r="R17" s="3">
        <v>576</v>
      </c>
      <c r="S17" s="3" t="s">
        <v>38</v>
      </c>
      <c r="T17" s="3" t="s">
        <v>39</v>
      </c>
      <c r="U17" s="3" t="s">
        <v>40</v>
      </c>
      <c r="V17" s="3" t="s">
        <v>41</v>
      </c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16">
        <v>150</v>
      </c>
      <c r="AI17" s="20">
        <v>120</v>
      </c>
      <c r="AJ17" s="20">
        <f t="shared" si="0"/>
        <v>18000</v>
      </c>
      <c r="AK17" s="5"/>
      <c r="AL17" s="5"/>
      <c r="AM17" s="5"/>
      <c r="AN17" s="5"/>
      <c r="AO17" s="5"/>
    </row>
    <row r="18" spans="1:41" ht="65.099999999999994" customHeight="1" x14ac:dyDescent="0.25">
      <c r="A18" s="9" t="s">
        <v>77</v>
      </c>
      <c r="B18" s="1"/>
      <c r="C18" s="1" t="s">
        <v>76</v>
      </c>
      <c r="D18" s="3" t="s">
        <v>26</v>
      </c>
      <c r="E18" s="3" t="s">
        <v>27</v>
      </c>
      <c r="F18" s="3" t="s">
        <v>28</v>
      </c>
      <c r="G18" s="3" t="s">
        <v>29</v>
      </c>
      <c r="H18" s="3" t="s">
        <v>30</v>
      </c>
      <c r="I18" s="3" t="s">
        <v>78</v>
      </c>
      <c r="J18" s="3" t="s">
        <v>46</v>
      </c>
      <c r="K18" s="3" t="s">
        <v>50</v>
      </c>
      <c r="L18" s="3" t="s">
        <v>34</v>
      </c>
      <c r="M18" s="3" t="s">
        <v>35</v>
      </c>
      <c r="N18" s="3" t="s">
        <v>36</v>
      </c>
      <c r="O18" s="3" t="s">
        <v>37</v>
      </c>
      <c r="P18" s="3">
        <v>5</v>
      </c>
      <c r="Q18" s="3">
        <v>25</v>
      </c>
      <c r="R18" s="3">
        <v>576</v>
      </c>
      <c r="S18" s="3" t="s">
        <v>38</v>
      </c>
      <c r="T18" s="3" t="s">
        <v>39</v>
      </c>
      <c r="U18" s="3" t="s">
        <v>40</v>
      </c>
      <c r="V18" s="3" t="s">
        <v>41</v>
      </c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16">
        <v>150</v>
      </c>
      <c r="AI18" s="20">
        <v>120</v>
      </c>
      <c r="AJ18" s="20">
        <f t="shared" si="0"/>
        <v>18000</v>
      </c>
      <c r="AK18" s="5"/>
      <c r="AL18" s="5"/>
      <c r="AM18" s="5"/>
      <c r="AN18" s="5"/>
      <c r="AO18" s="5"/>
    </row>
    <row r="19" spans="1:41" ht="65.099999999999994" customHeight="1" x14ac:dyDescent="0.25">
      <c r="A19" s="9" t="s">
        <v>79</v>
      </c>
      <c r="B19" s="1"/>
      <c r="C19" s="1" t="s">
        <v>76</v>
      </c>
      <c r="D19" s="3" t="s">
        <v>26</v>
      </c>
      <c r="E19" s="3" t="s">
        <v>27</v>
      </c>
      <c r="F19" s="3" t="s">
        <v>28</v>
      </c>
      <c r="G19" s="3" t="s">
        <v>29</v>
      </c>
      <c r="H19" s="3" t="s">
        <v>30</v>
      </c>
      <c r="I19" s="3" t="s">
        <v>80</v>
      </c>
      <c r="J19" s="3" t="s">
        <v>46</v>
      </c>
      <c r="K19" s="3" t="s">
        <v>50</v>
      </c>
      <c r="L19" s="3" t="s">
        <v>34</v>
      </c>
      <c r="M19" s="3" t="s">
        <v>35</v>
      </c>
      <c r="N19" s="3" t="s">
        <v>36</v>
      </c>
      <c r="O19" s="3" t="s">
        <v>37</v>
      </c>
      <c r="P19" s="3">
        <v>5</v>
      </c>
      <c r="Q19" s="3">
        <v>25</v>
      </c>
      <c r="R19" s="3">
        <v>576</v>
      </c>
      <c r="S19" s="3" t="s">
        <v>38</v>
      </c>
      <c r="T19" s="3" t="s">
        <v>39</v>
      </c>
      <c r="U19" s="3" t="s">
        <v>40</v>
      </c>
      <c r="V19" s="3" t="s">
        <v>41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16">
        <v>150</v>
      </c>
      <c r="AI19" s="20">
        <v>120</v>
      </c>
      <c r="AJ19" s="20">
        <f t="shared" si="0"/>
        <v>18000</v>
      </c>
      <c r="AK19" s="5"/>
      <c r="AL19" s="5"/>
      <c r="AM19" s="5"/>
      <c r="AN19" s="5"/>
      <c r="AO19" s="5"/>
    </row>
    <row r="20" spans="1:41" ht="65.099999999999994" customHeight="1" x14ac:dyDescent="0.25">
      <c r="A20" s="9" t="s">
        <v>81</v>
      </c>
      <c r="B20" s="1"/>
      <c r="C20" s="1" t="s">
        <v>76</v>
      </c>
      <c r="D20" s="3" t="s">
        <v>26</v>
      </c>
      <c r="E20" s="3" t="s">
        <v>27</v>
      </c>
      <c r="F20" s="3" t="s">
        <v>28</v>
      </c>
      <c r="G20" s="3" t="s">
        <v>29</v>
      </c>
      <c r="H20" s="3" t="s">
        <v>30</v>
      </c>
      <c r="I20" s="3" t="s">
        <v>45</v>
      </c>
      <c r="J20" s="3" t="s">
        <v>46</v>
      </c>
      <c r="K20" s="3" t="s">
        <v>50</v>
      </c>
      <c r="L20" s="3" t="s">
        <v>34</v>
      </c>
      <c r="M20" s="3" t="s">
        <v>35</v>
      </c>
      <c r="N20" s="3" t="s">
        <v>36</v>
      </c>
      <c r="O20" s="3" t="s">
        <v>37</v>
      </c>
      <c r="P20" s="3">
        <v>5</v>
      </c>
      <c r="Q20" s="3">
        <v>25</v>
      </c>
      <c r="R20" s="3">
        <v>576</v>
      </c>
      <c r="S20" s="3" t="s">
        <v>38</v>
      </c>
      <c r="T20" s="3" t="s">
        <v>39</v>
      </c>
      <c r="U20" s="3" t="s">
        <v>40</v>
      </c>
      <c r="V20" s="3" t="s">
        <v>41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16">
        <v>150</v>
      </c>
      <c r="AI20" s="20">
        <v>120</v>
      </c>
      <c r="AJ20" s="20">
        <f t="shared" si="0"/>
        <v>18000</v>
      </c>
      <c r="AK20" s="5"/>
      <c r="AL20" s="5"/>
      <c r="AM20" s="5"/>
      <c r="AN20" s="5"/>
      <c r="AO20" s="5"/>
    </row>
    <row r="21" spans="1:41" ht="65.099999999999994" customHeight="1" x14ac:dyDescent="0.25">
      <c r="A21" s="9" t="s">
        <v>82</v>
      </c>
      <c r="B21" s="1"/>
      <c r="C21" s="1" t="s">
        <v>76</v>
      </c>
      <c r="D21" s="3" t="s">
        <v>26</v>
      </c>
      <c r="E21" s="3" t="s">
        <v>27</v>
      </c>
      <c r="F21" s="3" t="s">
        <v>28</v>
      </c>
      <c r="G21" s="3" t="s">
        <v>29</v>
      </c>
      <c r="H21" s="3" t="s">
        <v>30</v>
      </c>
      <c r="I21" s="3" t="s">
        <v>83</v>
      </c>
      <c r="J21" s="3" t="s">
        <v>84</v>
      </c>
      <c r="K21" s="3" t="s">
        <v>85</v>
      </c>
      <c r="L21" s="3" t="s">
        <v>34</v>
      </c>
      <c r="M21" s="3" t="s">
        <v>35</v>
      </c>
      <c r="N21" s="3" t="s">
        <v>36</v>
      </c>
      <c r="O21" s="3" t="s">
        <v>37</v>
      </c>
      <c r="P21" s="3">
        <v>5</v>
      </c>
      <c r="Q21" s="3">
        <v>25</v>
      </c>
      <c r="R21" s="3">
        <v>568</v>
      </c>
      <c r="S21" s="3" t="s">
        <v>38</v>
      </c>
      <c r="T21" s="3" t="s">
        <v>39</v>
      </c>
      <c r="U21" s="3" t="s">
        <v>40</v>
      </c>
      <c r="V21" s="3" t="s">
        <v>41</v>
      </c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16">
        <v>60</v>
      </c>
      <c r="AI21" s="20">
        <v>105</v>
      </c>
      <c r="AJ21" s="20">
        <f t="shared" si="0"/>
        <v>6300</v>
      </c>
      <c r="AK21" s="5"/>
      <c r="AL21" s="5"/>
      <c r="AM21" s="5"/>
      <c r="AN21" s="5"/>
      <c r="AO21" s="5"/>
    </row>
    <row r="22" spans="1:41" ht="65.099999999999994" customHeight="1" x14ac:dyDescent="0.25">
      <c r="A22" s="9" t="s">
        <v>86</v>
      </c>
      <c r="B22" s="1"/>
      <c r="C22" s="1" t="s">
        <v>76</v>
      </c>
      <c r="D22" s="3" t="s">
        <v>26</v>
      </c>
      <c r="E22" s="3" t="s">
        <v>27</v>
      </c>
      <c r="F22" s="3" t="s">
        <v>28</v>
      </c>
      <c r="G22" s="3" t="s">
        <v>29</v>
      </c>
      <c r="H22" s="3" t="s">
        <v>30</v>
      </c>
      <c r="I22" s="3" t="s">
        <v>87</v>
      </c>
      <c r="J22" s="3" t="s">
        <v>85</v>
      </c>
      <c r="K22" s="3" t="s">
        <v>33</v>
      </c>
      <c r="L22" s="3" t="s">
        <v>34</v>
      </c>
      <c r="M22" s="3" t="s">
        <v>35</v>
      </c>
      <c r="N22" s="3" t="s">
        <v>36</v>
      </c>
      <c r="O22" s="3" t="s">
        <v>37</v>
      </c>
      <c r="P22" s="3">
        <v>5</v>
      </c>
      <c r="Q22" s="3">
        <v>25</v>
      </c>
      <c r="R22" s="3">
        <v>528</v>
      </c>
      <c r="S22" s="3" t="s">
        <v>38</v>
      </c>
      <c r="T22" s="3" t="s">
        <v>39</v>
      </c>
      <c r="U22" s="3" t="s">
        <v>40</v>
      </c>
      <c r="V22" s="3" t="s">
        <v>41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16">
        <v>100</v>
      </c>
      <c r="AI22" s="20">
        <v>95</v>
      </c>
      <c r="AJ22" s="20">
        <f t="shared" si="0"/>
        <v>9500</v>
      </c>
      <c r="AK22" s="5"/>
      <c r="AL22" s="5"/>
      <c r="AM22" s="5"/>
      <c r="AN22" s="5"/>
      <c r="AO22" s="5"/>
    </row>
    <row r="23" spans="1:41" ht="65.099999999999994" customHeight="1" x14ac:dyDescent="0.25">
      <c r="A23" s="9" t="s">
        <v>88</v>
      </c>
      <c r="B23" s="1"/>
      <c r="C23" s="1" t="s">
        <v>76</v>
      </c>
      <c r="D23" s="3" t="s">
        <v>26</v>
      </c>
      <c r="E23" s="3" t="s">
        <v>27</v>
      </c>
      <c r="F23" s="3" t="s">
        <v>28</v>
      </c>
      <c r="G23" s="3" t="s">
        <v>29</v>
      </c>
      <c r="H23" s="3" t="s">
        <v>30</v>
      </c>
      <c r="I23" s="3" t="s">
        <v>89</v>
      </c>
      <c r="J23" s="3" t="s">
        <v>85</v>
      </c>
      <c r="K23" s="3" t="s">
        <v>33</v>
      </c>
      <c r="L23" s="3" t="s">
        <v>34</v>
      </c>
      <c r="M23" s="3" t="s">
        <v>35</v>
      </c>
      <c r="N23" s="3" t="s">
        <v>36</v>
      </c>
      <c r="O23" s="3" t="s">
        <v>37</v>
      </c>
      <c r="P23" s="3">
        <v>5</v>
      </c>
      <c r="Q23" s="3">
        <v>25</v>
      </c>
      <c r="R23" s="3">
        <v>528</v>
      </c>
      <c r="S23" s="3" t="s">
        <v>38</v>
      </c>
      <c r="T23" s="3" t="s">
        <v>39</v>
      </c>
      <c r="U23" s="3" t="s">
        <v>40</v>
      </c>
      <c r="V23" s="3" t="s">
        <v>41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16">
        <v>100</v>
      </c>
      <c r="AI23" s="20">
        <v>95</v>
      </c>
      <c r="AJ23" s="20">
        <f t="shared" si="0"/>
        <v>9500</v>
      </c>
      <c r="AK23" s="5"/>
      <c r="AL23" s="5"/>
      <c r="AM23" s="5"/>
      <c r="AN23" s="5"/>
      <c r="AO23" s="5"/>
    </row>
    <row r="24" spans="1:41" ht="65.099999999999994" customHeight="1" x14ac:dyDescent="0.25">
      <c r="A24" s="9" t="s">
        <v>90</v>
      </c>
      <c r="B24" s="1"/>
      <c r="C24" s="1" t="s">
        <v>76</v>
      </c>
      <c r="D24" s="3" t="s">
        <v>26</v>
      </c>
      <c r="E24" s="3" t="s">
        <v>27</v>
      </c>
      <c r="F24" s="3" t="s">
        <v>28</v>
      </c>
      <c r="G24" s="3" t="s">
        <v>29</v>
      </c>
      <c r="H24" s="3" t="s">
        <v>30</v>
      </c>
      <c r="I24" s="3" t="s">
        <v>91</v>
      </c>
      <c r="J24" s="3" t="s">
        <v>85</v>
      </c>
      <c r="K24" s="3" t="s">
        <v>33</v>
      </c>
      <c r="L24" s="3" t="s">
        <v>34</v>
      </c>
      <c r="M24" s="3" t="s">
        <v>35</v>
      </c>
      <c r="N24" s="3" t="s">
        <v>36</v>
      </c>
      <c r="O24" s="3" t="s">
        <v>37</v>
      </c>
      <c r="P24" s="3">
        <v>5</v>
      </c>
      <c r="Q24" s="3">
        <v>25</v>
      </c>
      <c r="R24" s="3">
        <v>528</v>
      </c>
      <c r="S24" s="3" t="s">
        <v>38</v>
      </c>
      <c r="T24" s="3" t="s">
        <v>39</v>
      </c>
      <c r="U24" s="3" t="s">
        <v>40</v>
      </c>
      <c r="V24" s="3" t="s">
        <v>41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16">
        <v>65</v>
      </c>
      <c r="AI24" s="20">
        <v>95</v>
      </c>
      <c r="AJ24" s="20">
        <f t="shared" si="0"/>
        <v>6175</v>
      </c>
      <c r="AK24" s="5"/>
      <c r="AL24" s="5"/>
      <c r="AM24" s="5"/>
      <c r="AN24" s="5"/>
      <c r="AO24" s="5"/>
    </row>
    <row r="25" spans="1:41" ht="65.099999999999994" customHeight="1" x14ac:dyDescent="0.25">
      <c r="A25" s="9" t="s">
        <v>92</v>
      </c>
      <c r="B25" s="1"/>
      <c r="C25" s="1" t="s">
        <v>76</v>
      </c>
      <c r="D25" s="3" t="s">
        <v>26</v>
      </c>
      <c r="E25" s="3" t="s">
        <v>27</v>
      </c>
      <c r="F25" s="3" t="s">
        <v>28</v>
      </c>
      <c r="G25" s="3" t="s">
        <v>29</v>
      </c>
      <c r="H25" s="3" t="s">
        <v>30</v>
      </c>
      <c r="I25" s="3" t="s">
        <v>78</v>
      </c>
      <c r="J25" s="3" t="s">
        <v>85</v>
      </c>
      <c r="K25" s="3" t="s">
        <v>33</v>
      </c>
      <c r="L25" s="3" t="s">
        <v>34</v>
      </c>
      <c r="M25" s="3" t="s">
        <v>35</v>
      </c>
      <c r="N25" s="3" t="s">
        <v>36</v>
      </c>
      <c r="O25" s="3" t="s">
        <v>37</v>
      </c>
      <c r="P25" s="3">
        <v>5</v>
      </c>
      <c r="Q25" s="3">
        <v>25</v>
      </c>
      <c r="R25" s="3">
        <v>528</v>
      </c>
      <c r="S25" s="3" t="s">
        <v>38</v>
      </c>
      <c r="T25" s="3" t="s">
        <v>39</v>
      </c>
      <c r="U25" s="3" t="s">
        <v>40</v>
      </c>
      <c r="V25" s="3" t="s">
        <v>41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16">
        <v>100</v>
      </c>
      <c r="AI25" s="20">
        <v>95</v>
      </c>
      <c r="AJ25" s="20">
        <f t="shared" si="0"/>
        <v>9500</v>
      </c>
      <c r="AK25" s="5"/>
      <c r="AL25" s="5"/>
      <c r="AM25" s="5"/>
      <c r="AN25" s="5"/>
      <c r="AO25" s="5"/>
    </row>
    <row r="26" spans="1:41" ht="65.099999999999994" customHeight="1" x14ac:dyDescent="0.25">
      <c r="A26" s="9" t="s">
        <v>93</v>
      </c>
      <c r="B26" s="1"/>
      <c r="C26" s="1" t="s">
        <v>76</v>
      </c>
      <c r="D26" s="3" t="s">
        <v>26</v>
      </c>
      <c r="E26" s="3" t="s">
        <v>27</v>
      </c>
      <c r="F26" s="3" t="s">
        <v>28</v>
      </c>
      <c r="G26" s="3" t="s">
        <v>29</v>
      </c>
      <c r="H26" s="3" t="s">
        <v>30</v>
      </c>
      <c r="I26" s="3" t="s">
        <v>94</v>
      </c>
      <c r="J26" s="3" t="s">
        <v>95</v>
      </c>
      <c r="K26" s="3" t="s">
        <v>74</v>
      </c>
      <c r="L26" s="3" t="s">
        <v>74</v>
      </c>
      <c r="M26" s="3" t="s">
        <v>35</v>
      </c>
      <c r="N26" s="3" t="s">
        <v>36</v>
      </c>
      <c r="O26" s="3" t="s">
        <v>37</v>
      </c>
      <c r="P26" s="3">
        <v>5</v>
      </c>
      <c r="Q26" s="3">
        <v>25</v>
      </c>
      <c r="R26" s="3">
        <v>576</v>
      </c>
      <c r="S26" s="3" t="s">
        <v>38</v>
      </c>
      <c r="T26" s="3" t="s">
        <v>39</v>
      </c>
      <c r="U26" s="3" t="s">
        <v>40</v>
      </c>
      <c r="V26" s="3" t="s">
        <v>41</v>
      </c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16">
        <v>100</v>
      </c>
      <c r="AI26" s="20">
        <v>150</v>
      </c>
      <c r="AJ26" s="20">
        <f t="shared" si="0"/>
        <v>15000</v>
      </c>
      <c r="AK26" s="5"/>
      <c r="AL26" s="5"/>
      <c r="AM26" s="5"/>
      <c r="AN26" s="5"/>
      <c r="AO26" s="5"/>
    </row>
    <row r="27" spans="1:41" ht="65.099999999999994" customHeight="1" x14ac:dyDescent="0.25">
      <c r="A27" s="9" t="s">
        <v>96</v>
      </c>
      <c r="B27" s="1"/>
      <c r="C27" s="1" t="s">
        <v>76</v>
      </c>
      <c r="D27" s="3" t="s">
        <v>26</v>
      </c>
      <c r="E27" s="3" t="s">
        <v>27</v>
      </c>
      <c r="F27" s="3" t="s">
        <v>28</v>
      </c>
      <c r="G27" s="3" t="s">
        <v>29</v>
      </c>
      <c r="H27" s="3" t="s">
        <v>30</v>
      </c>
      <c r="I27" s="3" t="s">
        <v>78</v>
      </c>
      <c r="J27" s="3" t="s">
        <v>32</v>
      </c>
      <c r="K27" s="3" t="s">
        <v>50</v>
      </c>
      <c r="L27" s="3" t="s">
        <v>34</v>
      </c>
      <c r="M27" s="3" t="s">
        <v>35</v>
      </c>
      <c r="N27" s="3" t="s">
        <v>36</v>
      </c>
      <c r="O27" s="3" t="s">
        <v>37</v>
      </c>
      <c r="P27" s="3">
        <v>5</v>
      </c>
      <c r="Q27" s="3">
        <v>25</v>
      </c>
      <c r="R27" s="3">
        <v>578</v>
      </c>
      <c r="S27" s="3" t="s">
        <v>38</v>
      </c>
      <c r="T27" s="3" t="s">
        <v>39</v>
      </c>
      <c r="U27" s="3" t="s">
        <v>40</v>
      </c>
      <c r="V27" s="3" t="s">
        <v>41</v>
      </c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16">
        <v>120</v>
      </c>
      <c r="AI27" s="20">
        <v>120</v>
      </c>
      <c r="AJ27" s="20">
        <f t="shared" si="0"/>
        <v>14400</v>
      </c>
      <c r="AK27" s="5"/>
      <c r="AL27" s="5"/>
      <c r="AM27" s="5"/>
      <c r="AN27" s="5"/>
      <c r="AO27" s="5"/>
    </row>
    <row r="28" spans="1:41" ht="65.099999999999994" customHeight="1" x14ac:dyDescent="0.25">
      <c r="A28" s="9" t="s">
        <v>97</v>
      </c>
      <c r="B28" s="1"/>
      <c r="C28" s="1" t="s">
        <v>76</v>
      </c>
      <c r="D28" s="3" t="s">
        <v>26</v>
      </c>
      <c r="E28" s="3" t="s">
        <v>27</v>
      </c>
      <c r="F28" s="3" t="s">
        <v>28</v>
      </c>
      <c r="G28" s="3" t="s">
        <v>29</v>
      </c>
      <c r="H28" s="3" t="s">
        <v>30</v>
      </c>
      <c r="I28" s="3" t="s">
        <v>45</v>
      </c>
      <c r="J28" s="3" t="s">
        <v>32</v>
      </c>
      <c r="K28" s="3" t="s">
        <v>50</v>
      </c>
      <c r="L28" s="3" t="s">
        <v>34</v>
      </c>
      <c r="M28" s="3" t="s">
        <v>35</v>
      </c>
      <c r="N28" s="3" t="s">
        <v>36</v>
      </c>
      <c r="O28" s="3" t="s">
        <v>37</v>
      </c>
      <c r="P28" s="3">
        <v>5</v>
      </c>
      <c r="Q28" s="3">
        <v>25</v>
      </c>
      <c r="R28" s="3">
        <v>578</v>
      </c>
      <c r="S28" s="3" t="s">
        <v>38</v>
      </c>
      <c r="T28" s="3" t="s">
        <v>39</v>
      </c>
      <c r="U28" s="3" t="s">
        <v>40</v>
      </c>
      <c r="V28" s="3" t="s">
        <v>41</v>
      </c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16">
        <v>120</v>
      </c>
      <c r="AI28" s="20">
        <v>120</v>
      </c>
      <c r="AJ28" s="20">
        <f t="shared" si="0"/>
        <v>14400</v>
      </c>
      <c r="AK28" s="5"/>
      <c r="AL28" s="5"/>
      <c r="AM28" s="5"/>
      <c r="AN28" s="5"/>
      <c r="AO28" s="5"/>
    </row>
    <row r="29" spans="1:41" ht="65.099999999999994" customHeight="1" x14ac:dyDescent="0.25">
      <c r="A29" s="9" t="s">
        <v>98</v>
      </c>
      <c r="B29" s="1"/>
      <c r="C29" s="8" t="s">
        <v>99</v>
      </c>
      <c r="D29" s="3" t="s">
        <v>26</v>
      </c>
      <c r="E29" s="3" t="s">
        <v>27</v>
      </c>
      <c r="F29" s="3" t="s">
        <v>28</v>
      </c>
      <c r="G29" s="3" t="s">
        <v>29</v>
      </c>
      <c r="H29" s="3" t="s">
        <v>100</v>
      </c>
      <c r="I29" s="3" t="s">
        <v>101</v>
      </c>
      <c r="J29" s="3" t="s">
        <v>46</v>
      </c>
      <c r="K29" s="3" t="s">
        <v>33</v>
      </c>
      <c r="L29" s="3" t="s">
        <v>34</v>
      </c>
      <c r="M29" s="3" t="s">
        <v>35</v>
      </c>
      <c r="N29" s="3" t="s">
        <v>36</v>
      </c>
      <c r="O29" s="3" t="s">
        <v>37</v>
      </c>
      <c r="P29" s="3">
        <v>15</v>
      </c>
      <c r="Q29" s="3">
        <v>35</v>
      </c>
      <c r="R29" s="3">
        <v>0.77</v>
      </c>
      <c r="S29" s="3" t="s">
        <v>38</v>
      </c>
      <c r="T29" s="3" t="s">
        <v>39</v>
      </c>
      <c r="U29" s="3" t="s">
        <v>40</v>
      </c>
      <c r="V29" s="3" t="s">
        <v>41</v>
      </c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16">
        <v>180</v>
      </c>
      <c r="AI29" s="20">
        <v>110</v>
      </c>
      <c r="AJ29" s="20">
        <f t="shared" si="0"/>
        <v>19800</v>
      </c>
      <c r="AK29" s="5"/>
      <c r="AL29" s="5"/>
      <c r="AM29" s="5"/>
      <c r="AN29" s="5"/>
      <c r="AO29" s="5"/>
    </row>
    <row r="30" spans="1:41" ht="65.099999999999994" customHeight="1" x14ac:dyDescent="0.25">
      <c r="A30" s="9" t="s">
        <v>102</v>
      </c>
      <c r="B30" s="14"/>
      <c r="C30" s="3" t="s">
        <v>99</v>
      </c>
      <c r="D30" s="3" t="s">
        <v>26</v>
      </c>
      <c r="E30" s="3" t="s">
        <v>27</v>
      </c>
      <c r="F30" s="3" t="s">
        <v>28</v>
      </c>
      <c r="G30" s="3" t="s">
        <v>29</v>
      </c>
      <c r="H30" s="3" t="s">
        <v>103</v>
      </c>
      <c r="I30" s="7" t="s">
        <v>73</v>
      </c>
      <c r="J30" s="3" t="s">
        <v>46</v>
      </c>
      <c r="K30" s="3" t="s">
        <v>33</v>
      </c>
      <c r="L30" s="3" t="s">
        <v>34</v>
      </c>
      <c r="M30" s="3" t="s">
        <v>35</v>
      </c>
      <c r="N30" s="3" t="s">
        <v>36</v>
      </c>
      <c r="O30" s="3" t="s">
        <v>37</v>
      </c>
      <c r="P30" s="3">
        <v>15</v>
      </c>
      <c r="Q30" s="3">
        <v>35</v>
      </c>
      <c r="R30" s="3">
        <v>0.77</v>
      </c>
      <c r="S30" s="3" t="s">
        <v>38</v>
      </c>
      <c r="T30" s="3" t="s">
        <v>39</v>
      </c>
      <c r="U30" s="3" t="s">
        <v>40</v>
      </c>
      <c r="V30" s="3" t="s">
        <v>41</v>
      </c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16">
        <v>90</v>
      </c>
      <c r="AI30" s="20">
        <v>110</v>
      </c>
      <c r="AJ30" s="20">
        <f t="shared" si="0"/>
        <v>9900</v>
      </c>
      <c r="AK30" s="5"/>
      <c r="AL30" s="5"/>
      <c r="AM30" s="5"/>
      <c r="AN30" s="5"/>
      <c r="AO30" s="5"/>
    </row>
    <row r="31" spans="1:41" ht="65.099999999999994" customHeight="1" x14ac:dyDescent="0.25">
      <c r="A31" s="9" t="s">
        <v>104</v>
      </c>
      <c r="B31" s="14"/>
      <c r="C31" s="8" t="s">
        <v>105</v>
      </c>
      <c r="D31" s="3" t="s">
        <v>26</v>
      </c>
      <c r="E31" s="3" t="s">
        <v>27</v>
      </c>
      <c r="F31" s="3" t="s">
        <v>28</v>
      </c>
      <c r="G31" s="3" t="s">
        <v>29</v>
      </c>
      <c r="H31" s="3" t="s">
        <v>100</v>
      </c>
      <c r="I31" s="3" t="s">
        <v>31</v>
      </c>
      <c r="J31" s="3" t="s">
        <v>106</v>
      </c>
      <c r="K31" s="3" t="s">
        <v>50</v>
      </c>
      <c r="L31" s="3" t="s">
        <v>107</v>
      </c>
      <c r="M31" s="3" t="s">
        <v>35</v>
      </c>
      <c r="N31" s="3" t="s">
        <v>36</v>
      </c>
      <c r="O31" s="3" t="s">
        <v>37</v>
      </c>
      <c r="P31" s="3">
        <v>10</v>
      </c>
      <c r="Q31" s="3">
        <v>35</v>
      </c>
      <c r="R31" s="3">
        <v>550</v>
      </c>
      <c r="S31" s="3" t="s">
        <v>38</v>
      </c>
      <c r="T31" s="3" t="s">
        <v>39</v>
      </c>
      <c r="U31" s="3" t="s">
        <v>108</v>
      </c>
      <c r="V31" s="3" t="s">
        <v>41</v>
      </c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16">
        <v>150</v>
      </c>
      <c r="AI31" s="20">
        <v>135</v>
      </c>
      <c r="AJ31" s="20">
        <f t="shared" si="0"/>
        <v>20250</v>
      </c>
      <c r="AK31" s="5"/>
      <c r="AL31" s="5"/>
      <c r="AM31" s="5"/>
      <c r="AN31" s="5"/>
      <c r="AO31" s="5"/>
    </row>
    <row r="32" spans="1:41" ht="65.099999999999994" customHeight="1" x14ac:dyDescent="0.25">
      <c r="A32" s="9" t="s">
        <v>109</v>
      </c>
      <c r="B32" s="14"/>
      <c r="C32" s="8" t="s">
        <v>110</v>
      </c>
      <c r="D32" s="3" t="s">
        <v>26</v>
      </c>
      <c r="E32" s="3" t="s">
        <v>27</v>
      </c>
      <c r="F32" s="3" t="s">
        <v>28</v>
      </c>
      <c r="G32" s="3" t="s">
        <v>29</v>
      </c>
      <c r="H32" s="3" t="s">
        <v>100</v>
      </c>
      <c r="I32" s="3" t="s">
        <v>31</v>
      </c>
      <c r="J32" s="3" t="s">
        <v>106</v>
      </c>
      <c r="K32" s="3" t="s">
        <v>33</v>
      </c>
      <c r="L32" s="3" t="s">
        <v>107</v>
      </c>
      <c r="M32" s="3" t="s">
        <v>35</v>
      </c>
      <c r="N32" s="3" t="s">
        <v>36</v>
      </c>
      <c r="O32" s="3" t="s">
        <v>37</v>
      </c>
      <c r="P32" s="3">
        <v>10</v>
      </c>
      <c r="Q32" s="3">
        <v>35</v>
      </c>
      <c r="R32" s="3">
        <v>570</v>
      </c>
      <c r="S32" s="3" t="s">
        <v>38</v>
      </c>
      <c r="T32" s="3" t="s">
        <v>39</v>
      </c>
      <c r="U32" s="3" t="s">
        <v>40</v>
      </c>
      <c r="V32" s="3" t="s">
        <v>41</v>
      </c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16">
        <v>80</v>
      </c>
      <c r="AI32" s="20">
        <v>135</v>
      </c>
      <c r="AJ32" s="20">
        <f t="shared" si="0"/>
        <v>10800</v>
      </c>
      <c r="AK32" s="5"/>
      <c r="AL32" s="5"/>
      <c r="AM32" s="5"/>
      <c r="AN32" s="5"/>
      <c r="AO32" s="5"/>
    </row>
    <row r="33" spans="1:41" ht="65.099999999999994" customHeight="1" x14ac:dyDescent="0.25">
      <c r="A33" s="9" t="s">
        <v>111</v>
      </c>
      <c r="B33" s="14"/>
      <c r="C33" s="3" t="s">
        <v>110</v>
      </c>
      <c r="D33" s="3" t="s">
        <v>26</v>
      </c>
      <c r="E33" s="3" t="s">
        <v>27</v>
      </c>
      <c r="F33" s="3" t="s">
        <v>28</v>
      </c>
      <c r="G33" s="3" t="s">
        <v>29</v>
      </c>
      <c r="H33" s="3" t="s">
        <v>103</v>
      </c>
      <c r="I33" s="3" t="s">
        <v>101</v>
      </c>
      <c r="J33" s="3" t="s">
        <v>106</v>
      </c>
      <c r="K33" s="3" t="s">
        <v>33</v>
      </c>
      <c r="L33" s="3" t="s">
        <v>107</v>
      </c>
      <c r="M33" s="3" t="s">
        <v>35</v>
      </c>
      <c r="N33" s="3" t="s">
        <v>36</v>
      </c>
      <c r="O33" s="3" t="s">
        <v>37</v>
      </c>
      <c r="P33" s="3">
        <v>10</v>
      </c>
      <c r="Q33" s="3">
        <v>35</v>
      </c>
      <c r="R33" s="3">
        <v>0.56999999999999995</v>
      </c>
      <c r="S33" s="3" t="s">
        <v>38</v>
      </c>
      <c r="T33" s="3" t="s">
        <v>39</v>
      </c>
      <c r="U33" s="3" t="s">
        <v>40</v>
      </c>
      <c r="V33" s="3" t="s">
        <v>41</v>
      </c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16">
        <v>80</v>
      </c>
      <c r="AI33" s="20">
        <v>135</v>
      </c>
      <c r="AJ33" s="20">
        <f t="shared" si="0"/>
        <v>10800</v>
      </c>
      <c r="AK33" s="5"/>
      <c r="AL33" s="5"/>
      <c r="AM33" s="5"/>
      <c r="AN33" s="5"/>
      <c r="AO33" s="5"/>
    </row>
    <row r="34" spans="1:41" ht="65.099999999999994" customHeight="1" x14ac:dyDescent="0.25">
      <c r="A34" s="9" t="s">
        <v>112</v>
      </c>
      <c r="B34" s="14"/>
      <c r="C34" s="3" t="s">
        <v>110</v>
      </c>
      <c r="D34" s="3" t="s">
        <v>26</v>
      </c>
      <c r="E34" s="3" t="s">
        <v>27</v>
      </c>
      <c r="F34" s="3" t="s">
        <v>28</v>
      </c>
      <c r="G34" s="3" t="s">
        <v>29</v>
      </c>
      <c r="H34" s="3" t="s">
        <v>69</v>
      </c>
      <c r="I34" s="3" t="s">
        <v>45</v>
      </c>
      <c r="J34" s="3" t="s">
        <v>46</v>
      </c>
      <c r="K34" s="3" t="s">
        <v>33</v>
      </c>
      <c r="L34" s="3" t="s">
        <v>107</v>
      </c>
      <c r="M34" s="3" t="s">
        <v>35</v>
      </c>
      <c r="N34" s="3" t="s">
        <v>36</v>
      </c>
      <c r="O34" s="3" t="s">
        <v>37</v>
      </c>
      <c r="P34" s="3">
        <v>10</v>
      </c>
      <c r="Q34" s="3">
        <v>35</v>
      </c>
      <c r="R34" s="3">
        <v>570</v>
      </c>
      <c r="S34" s="3" t="s">
        <v>38</v>
      </c>
      <c r="T34" s="3" t="s">
        <v>39</v>
      </c>
      <c r="U34" s="3" t="s">
        <v>40</v>
      </c>
      <c r="V34" s="3" t="s">
        <v>41</v>
      </c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16">
        <v>80</v>
      </c>
      <c r="AI34" s="20">
        <v>125</v>
      </c>
      <c r="AJ34" s="20">
        <f t="shared" si="0"/>
        <v>10000</v>
      </c>
      <c r="AK34" s="5"/>
      <c r="AL34" s="5"/>
      <c r="AM34" s="5"/>
      <c r="AN34" s="5"/>
      <c r="AO34" s="5"/>
    </row>
    <row r="35" spans="1:41" ht="65.099999999999994" customHeight="1" x14ac:dyDescent="0.25">
      <c r="A35" s="9" t="s">
        <v>113</v>
      </c>
      <c r="B35" s="14"/>
      <c r="C35" s="3" t="s">
        <v>110</v>
      </c>
      <c r="D35" s="3" t="s">
        <v>26</v>
      </c>
      <c r="E35" s="3" t="s">
        <v>27</v>
      </c>
      <c r="F35" s="3" t="s">
        <v>28</v>
      </c>
      <c r="G35" s="3" t="s">
        <v>29</v>
      </c>
      <c r="H35" s="3" t="s">
        <v>69</v>
      </c>
      <c r="I35" s="3" t="s">
        <v>114</v>
      </c>
      <c r="J35" s="3" t="s">
        <v>46</v>
      </c>
      <c r="K35" s="3" t="s">
        <v>33</v>
      </c>
      <c r="L35" s="3" t="s">
        <v>107</v>
      </c>
      <c r="M35" s="3" t="s">
        <v>35</v>
      </c>
      <c r="N35" s="3" t="s">
        <v>36</v>
      </c>
      <c r="O35" s="3" t="s">
        <v>37</v>
      </c>
      <c r="P35" s="3">
        <v>10</v>
      </c>
      <c r="Q35" s="3">
        <v>35</v>
      </c>
      <c r="R35" s="3">
        <v>570</v>
      </c>
      <c r="S35" s="3" t="s">
        <v>38</v>
      </c>
      <c r="T35" s="3" t="s">
        <v>39</v>
      </c>
      <c r="U35" s="3" t="s">
        <v>40</v>
      </c>
      <c r="V35" s="3" t="s">
        <v>41</v>
      </c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16">
        <v>80</v>
      </c>
      <c r="AI35" s="20">
        <v>125</v>
      </c>
      <c r="AJ35" s="20">
        <f t="shared" si="0"/>
        <v>10000</v>
      </c>
      <c r="AK35" s="5"/>
      <c r="AL35" s="5"/>
      <c r="AM35" s="5"/>
      <c r="AN35" s="5"/>
      <c r="AO35" s="5"/>
    </row>
    <row r="36" spans="1:41" ht="65.099999999999994" customHeight="1" x14ac:dyDescent="0.25">
      <c r="A36" s="9" t="s">
        <v>115</v>
      </c>
      <c r="B36" s="1"/>
      <c r="C36" s="1" t="s">
        <v>116</v>
      </c>
      <c r="D36" s="3" t="s">
        <v>26</v>
      </c>
      <c r="E36" s="3" t="s">
        <v>27</v>
      </c>
      <c r="F36" s="3" t="s">
        <v>28</v>
      </c>
      <c r="G36" s="3" t="s">
        <v>29</v>
      </c>
      <c r="H36" s="3" t="s">
        <v>30</v>
      </c>
      <c r="I36" s="3" t="s">
        <v>78</v>
      </c>
      <c r="J36" s="3" t="s">
        <v>32</v>
      </c>
      <c r="K36" s="3" t="s">
        <v>33</v>
      </c>
      <c r="L36" s="3" t="s">
        <v>34</v>
      </c>
      <c r="M36" s="3" t="s">
        <v>35</v>
      </c>
      <c r="N36" s="3" t="s">
        <v>36</v>
      </c>
      <c r="O36" s="3" t="s">
        <v>37</v>
      </c>
      <c r="P36" s="3">
        <v>5</v>
      </c>
      <c r="Q36" s="3">
        <v>25</v>
      </c>
      <c r="R36" s="3">
        <v>374</v>
      </c>
      <c r="S36" s="3" t="s">
        <v>38</v>
      </c>
      <c r="T36" s="3" t="s">
        <v>39</v>
      </c>
      <c r="U36" s="3" t="s">
        <v>108</v>
      </c>
      <c r="V36" s="3" t="s">
        <v>41</v>
      </c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16">
        <v>155</v>
      </c>
      <c r="AI36" s="20">
        <v>100</v>
      </c>
      <c r="AJ36" s="20">
        <f t="shared" si="0"/>
        <v>15500</v>
      </c>
      <c r="AK36" s="5"/>
      <c r="AL36" s="5"/>
      <c r="AM36" s="5"/>
      <c r="AN36" s="5"/>
      <c r="AO36" s="5"/>
    </row>
    <row r="37" spans="1:41" ht="65.099999999999994" customHeight="1" x14ac:dyDescent="0.25">
      <c r="A37" s="9" t="s">
        <v>117</v>
      </c>
      <c r="B37" s="1"/>
      <c r="C37" s="1" t="s">
        <v>116</v>
      </c>
      <c r="D37" s="3" t="s">
        <v>26</v>
      </c>
      <c r="E37" s="3" t="s">
        <v>27</v>
      </c>
      <c r="F37" s="3" t="s">
        <v>28</v>
      </c>
      <c r="G37" s="3" t="s">
        <v>29</v>
      </c>
      <c r="H37" s="3" t="s">
        <v>30</v>
      </c>
      <c r="I37" s="3" t="s">
        <v>118</v>
      </c>
      <c r="J37" s="3" t="s">
        <v>32</v>
      </c>
      <c r="K37" s="3" t="s">
        <v>33</v>
      </c>
      <c r="L37" s="3" t="s">
        <v>34</v>
      </c>
      <c r="M37" s="3" t="s">
        <v>35</v>
      </c>
      <c r="N37" s="3" t="s">
        <v>36</v>
      </c>
      <c r="O37" s="3" t="s">
        <v>37</v>
      </c>
      <c r="P37" s="3">
        <v>5</v>
      </c>
      <c r="Q37" s="3">
        <v>25</v>
      </c>
      <c r="R37" s="3">
        <v>374</v>
      </c>
      <c r="S37" s="3" t="s">
        <v>38</v>
      </c>
      <c r="T37" s="3" t="s">
        <v>39</v>
      </c>
      <c r="U37" s="3" t="s">
        <v>108</v>
      </c>
      <c r="V37" s="3" t="s">
        <v>41</v>
      </c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16">
        <v>155</v>
      </c>
      <c r="AI37" s="20">
        <v>100</v>
      </c>
      <c r="AJ37" s="20">
        <f t="shared" si="0"/>
        <v>15500</v>
      </c>
      <c r="AK37" s="5"/>
      <c r="AL37" s="5"/>
      <c r="AM37" s="5"/>
      <c r="AN37" s="5"/>
      <c r="AO37" s="5"/>
    </row>
    <row r="38" spans="1:41" ht="65.099999999999994" customHeight="1" x14ac:dyDescent="0.25">
      <c r="A38" s="9" t="s">
        <v>119</v>
      </c>
      <c r="B38" s="1"/>
      <c r="C38" s="1" t="s">
        <v>116</v>
      </c>
      <c r="D38" s="3" t="s">
        <v>26</v>
      </c>
      <c r="E38" s="3" t="s">
        <v>27</v>
      </c>
      <c r="F38" s="3" t="s">
        <v>28</v>
      </c>
      <c r="G38" s="3" t="s">
        <v>29</v>
      </c>
      <c r="H38" s="3" t="s">
        <v>30</v>
      </c>
      <c r="I38" s="3" t="s">
        <v>45</v>
      </c>
      <c r="J38" s="3" t="s">
        <v>32</v>
      </c>
      <c r="K38" s="3" t="s">
        <v>33</v>
      </c>
      <c r="L38" s="3" t="s">
        <v>34</v>
      </c>
      <c r="M38" s="3" t="s">
        <v>35</v>
      </c>
      <c r="N38" s="3" t="s">
        <v>36</v>
      </c>
      <c r="O38" s="3" t="s">
        <v>37</v>
      </c>
      <c r="P38" s="3">
        <v>5</v>
      </c>
      <c r="Q38" s="3">
        <v>25</v>
      </c>
      <c r="R38" s="3">
        <v>374</v>
      </c>
      <c r="S38" s="3" t="s">
        <v>38</v>
      </c>
      <c r="T38" s="3" t="s">
        <v>39</v>
      </c>
      <c r="U38" s="3" t="s">
        <v>108</v>
      </c>
      <c r="V38" s="3" t="s">
        <v>41</v>
      </c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16">
        <v>155</v>
      </c>
      <c r="AI38" s="20">
        <v>100</v>
      </c>
      <c r="AJ38" s="20">
        <f t="shared" si="0"/>
        <v>15500</v>
      </c>
      <c r="AK38" s="5"/>
      <c r="AL38" s="5"/>
      <c r="AM38" s="5"/>
      <c r="AN38" s="5"/>
      <c r="AO38" s="5"/>
    </row>
    <row r="39" spans="1:41" ht="65.099999999999994" customHeight="1" x14ac:dyDescent="0.25">
      <c r="A39" s="9" t="s">
        <v>120</v>
      </c>
      <c r="B39" s="1"/>
      <c r="C39" s="1" t="s">
        <v>121</v>
      </c>
      <c r="D39" s="3" t="s">
        <v>26</v>
      </c>
      <c r="E39" s="3" t="s">
        <v>27</v>
      </c>
      <c r="F39" s="3" t="s">
        <v>28</v>
      </c>
      <c r="G39" s="3" t="s">
        <v>29</v>
      </c>
      <c r="H39" s="3" t="s">
        <v>30</v>
      </c>
      <c r="I39" s="3" t="s">
        <v>87</v>
      </c>
      <c r="J39" s="3" t="s">
        <v>85</v>
      </c>
      <c r="K39" s="3" t="s">
        <v>33</v>
      </c>
      <c r="L39" s="3" t="s">
        <v>57</v>
      </c>
      <c r="M39" s="3" t="s">
        <v>35</v>
      </c>
      <c r="N39" s="3" t="s">
        <v>36</v>
      </c>
      <c r="O39" s="3" t="s">
        <v>37</v>
      </c>
      <c r="P39" s="3">
        <v>5</v>
      </c>
      <c r="Q39" s="3">
        <v>25</v>
      </c>
      <c r="R39" s="3">
        <v>702</v>
      </c>
      <c r="S39" s="3" t="s">
        <v>38</v>
      </c>
      <c r="T39" s="3" t="s">
        <v>39</v>
      </c>
      <c r="U39" s="3" t="s">
        <v>40</v>
      </c>
      <c r="V39" s="3" t="s">
        <v>41</v>
      </c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16">
        <v>65</v>
      </c>
      <c r="AI39" s="20">
        <v>80</v>
      </c>
      <c r="AJ39" s="20">
        <f t="shared" si="0"/>
        <v>5200</v>
      </c>
      <c r="AK39" s="5"/>
      <c r="AL39" s="5"/>
      <c r="AM39" s="5"/>
      <c r="AN39" s="5"/>
      <c r="AO39" s="5"/>
    </row>
    <row r="40" spans="1:41" ht="65.099999999999994" customHeight="1" x14ac:dyDescent="0.25">
      <c r="A40" s="9" t="s">
        <v>122</v>
      </c>
      <c r="B40" s="1"/>
      <c r="C40" s="1" t="s">
        <v>121</v>
      </c>
      <c r="D40" s="3" t="s">
        <v>26</v>
      </c>
      <c r="E40" s="3" t="s">
        <v>27</v>
      </c>
      <c r="F40" s="3" t="s">
        <v>28</v>
      </c>
      <c r="G40" s="3" t="s">
        <v>29</v>
      </c>
      <c r="H40" s="3" t="s">
        <v>30</v>
      </c>
      <c r="I40" s="3" t="s">
        <v>91</v>
      </c>
      <c r="J40" s="3" t="s">
        <v>85</v>
      </c>
      <c r="K40" s="3" t="s">
        <v>33</v>
      </c>
      <c r="L40" s="3" t="s">
        <v>57</v>
      </c>
      <c r="M40" s="3" t="s">
        <v>35</v>
      </c>
      <c r="N40" s="3" t="s">
        <v>36</v>
      </c>
      <c r="O40" s="3" t="s">
        <v>37</v>
      </c>
      <c r="P40" s="3">
        <v>5</v>
      </c>
      <c r="Q40" s="3">
        <v>25</v>
      </c>
      <c r="R40" s="3">
        <v>702</v>
      </c>
      <c r="S40" s="3" t="s">
        <v>38</v>
      </c>
      <c r="T40" s="3" t="s">
        <v>39</v>
      </c>
      <c r="U40" s="3" t="s">
        <v>40</v>
      </c>
      <c r="V40" s="3" t="s">
        <v>41</v>
      </c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16">
        <v>65</v>
      </c>
      <c r="AI40" s="20">
        <v>80</v>
      </c>
      <c r="AJ40" s="20">
        <f t="shared" si="0"/>
        <v>5200</v>
      </c>
      <c r="AK40" s="5"/>
      <c r="AL40" s="5"/>
      <c r="AM40" s="5"/>
      <c r="AN40" s="5"/>
      <c r="AO40" s="5"/>
    </row>
    <row r="41" spans="1:41" ht="65.099999999999994" customHeight="1" x14ac:dyDescent="0.25">
      <c r="A41" s="9" t="s">
        <v>123</v>
      </c>
      <c r="B41" s="14"/>
      <c r="C41" s="8" t="s">
        <v>124</v>
      </c>
      <c r="D41" s="3" t="s">
        <v>49</v>
      </c>
      <c r="E41" s="3" t="s">
        <v>27</v>
      </c>
      <c r="F41" s="3" t="s">
        <v>125</v>
      </c>
      <c r="G41" s="3" t="s">
        <v>29</v>
      </c>
      <c r="H41" s="3" t="s">
        <v>100</v>
      </c>
      <c r="I41" s="3" t="s">
        <v>31</v>
      </c>
      <c r="J41" s="3" t="s">
        <v>32</v>
      </c>
      <c r="K41" s="3" t="s">
        <v>34</v>
      </c>
      <c r="L41" s="3" t="s">
        <v>126</v>
      </c>
      <c r="M41" s="3" t="s">
        <v>35</v>
      </c>
      <c r="N41" s="3" t="s">
        <v>127</v>
      </c>
      <c r="O41" s="3" t="s">
        <v>37</v>
      </c>
      <c r="P41" s="3"/>
      <c r="Q41" s="3">
        <v>25</v>
      </c>
      <c r="R41" s="3">
        <v>0.52500000000000002</v>
      </c>
      <c r="S41" s="3" t="s">
        <v>38</v>
      </c>
      <c r="T41" s="3" t="s">
        <v>128</v>
      </c>
      <c r="U41" s="3" t="s">
        <v>108</v>
      </c>
      <c r="V41" s="3" t="s">
        <v>41</v>
      </c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21">
        <v>135</v>
      </c>
      <c r="AI41" s="20">
        <v>145</v>
      </c>
      <c r="AJ41" s="20">
        <f t="shared" si="0"/>
        <v>19575</v>
      </c>
      <c r="AK41" s="5"/>
      <c r="AL41" s="5"/>
      <c r="AM41" s="5"/>
      <c r="AN41" s="5"/>
      <c r="AO41" s="5"/>
    </row>
    <row r="42" spans="1:41" ht="65.099999999999994" customHeight="1" x14ac:dyDescent="0.25">
      <c r="A42" s="10" t="s">
        <v>129</v>
      </c>
      <c r="B42" s="14"/>
      <c r="C42" s="8" t="s">
        <v>124</v>
      </c>
      <c r="D42" s="3" t="s">
        <v>49</v>
      </c>
      <c r="E42" s="3" t="s">
        <v>27</v>
      </c>
      <c r="F42" s="3" t="s">
        <v>125</v>
      </c>
      <c r="G42" s="3" t="s">
        <v>29</v>
      </c>
      <c r="H42" s="3" t="s">
        <v>100</v>
      </c>
      <c r="I42" s="3" t="s">
        <v>130</v>
      </c>
      <c r="J42" s="3" t="s">
        <v>32</v>
      </c>
      <c r="K42" s="3" t="s">
        <v>34</v>
      </c>
      <c r="L42" s="3" t="s">
        <v>126</v>
      </c>
      <c r="M42" s="3" t="s">
        <v>35</v>
      </c>
      <c r="N42" s="3" t="s">
        <v>127</v>
      </c>
      <c r="O42" s="3" t="s">
        <v>37</v>
      </c>
      <c r="P42" s="3"/>
      <c r="Q42" s="3">
        <v>25</v>
      </c>
      <c r="R42" s="3">
        <v>0.52500000000000002</v>
      </c>
      <c r="S42" s="3" t="s">
        <v>38</v>
      </c>
      <c r="T42" s="3" t="s">
        <v>128</v>
      </c>
      <c r="U42" s="3" t="s">
        <v>108</v>
      </c>
      <c r="V42" s="3" t="s">
        <v>41</v>
      </c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21">
        <v>105</v>
      </c>
      <c r="AI42" s="20">
        <v>145</v>
      </c>
      <c r="AJ42" s="20">
        <f t="shared" si="0"/>
        <v>15225</v>
      </c>
      <c r="AK42" s="5"/>
      <c r="AL42" s="5"/>
      <c r="AM42" s="5"/>
      <c r="AN42" s="5"/>
      <c r="AO42" s="5"/>
    </row>
    <row r="43" spans="1:41" ht="65.099999999999994" customHeight="1" x14ac:dyDescent="0.25">
      <c r="A43" s="11" t="s">
        <v>131</v>
      </c>
      <c r="B43" s="14"/>
      <c r="C43" s="8" t="s">
        <v>132</v>
      </c>
      <c r="D43" s="3" t="s">
        <v>49</v>
      </c>
      <c r="E43" s="3" t="s">
        <v>27</v>
      </c>
      <c r="F43" s="3" t="s">
        <v>125</v>
      </c>
      <c r="G43" s="3" t="s">
        <v>29</v>
      </c>
      <c r="H43" s="3" t="s">
        <v>100</v>
      </c>
      <c r="I43" s="3" t="s">
        <v>31</v>
      </c>
      <c r="J43" s="3" t="s">
        <v>32</v>
      </c>
      <c r="K43" s="3" t="s">
        <v>34</v>
      </c>
      <c r="L43" s="3" t="s">
        <v>126</v>
      </c>
      <c r="M43" s="3" t="s">
        <v>35</v>
      </c>
      <c r="N43" s="3" t="s">
        <v>127</v>
      </c>
      <c r="O43" s="3" t="s">
        <v>37</v>
      </c>
      <c r="P43" s="3"/>
      <c r="Q43" s="3">
        <v>40</v>
      </c>
      <c r="R43" s="3">
        <v>0.52</v>
      </c>
      <c r="S43" s="3" t="s">
        <v>38</v>
      </c>
      <c r="T43" s="3" t="s">
        <v>128</v>
      </c>
      <c r="U43" s="3" t="s">
        <v>108</v>
      </c>
      <c r="V43" s="3" t="s">
        <v>41</v>
      </c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21">
        <v>100</v>
      </c>
      <c r="AI43" s="20">
        <v>155</v>
      </c>
      <c r="AJ43" s="20">
        <f t="shared" si="0"/>
        <v>15500</v>
      </c>
      <c r="AK43" s="5"/>
      <c r="AL43" s="5"/>
      <c r="AM43" s="5"/>
      <c r="AN43" s="5"/>
      <c r="AO43" s="5"/>
    </row>
    <row r="44" spans="1:41" ht="65.099999999999994" customHeight="1" x14ac:dyDescent="0.25">
      <c r="A44" s="11" t="s">
        <v>133</v>
      </c>
      <c r="B44" s="14"/>
      <c r="C44" s="8" t="s">
        <v>132</v>
      </c>
      <c r="D44" s="3" t="s">
        <v>49</v>
      </c>
      <c r="E44" s="3" t="s">
        <v>27</v>
      </c>
      <c r="F44" s="3" t="s">
        <v>125</v>
      </c>
      <c r="G44" s="3" t="s">
        <v>29</v>
      </c>
      <c r="H44" s="3" t="s">
        <v>100</v>
      </c>
      <c r="I44" s="3" t="s">
        <v>130</v>
      </c>
      <c r="J44" s="3" t="s">
        <v>32</v>
      </c>
      <c r="K44" s="3" t="s">
        <v>34</v>
      </c>
      <c r="L44" s="3" t="s">
        <v>126</v>
      </c>
      <c r="M44" s="3" t="s">
        <v>35</v>
      </c>
      <c r="N44" s="3" t="s">
        <v>127</v>
      </c>
      <c r="O44" s="3" t="s">
        <v>37</v>
      </c>
      <c r="P44" s="3"/>
      <c r="Q44" s="3">
        <v>40</v>
      </c>
      <c r="R44" s="3">
        <v>0.52</v>
      </c>
      <c r="S44" s="3" t="s">
        <v>38</v>
      </c>
      <c r="T44" s="3" t="s">
        <v>128</v>
      </c>
      <c r="U44" s="3" t="s">
        <v>108</v>
      </c>
      <c r="V44" s="3" t="s">
        <v>41</v>
      </c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21">
        <v>100</v>
      </c>
      <c r="AI44" s="20">
        <v>155</v>
      </c>
      <c r="AJ44" s="20">
        <f t="shared" si="0"/>
        <v>15500</v>
      </c>
      <c r="AK44" s="5"/>
      <c r="AL44" s="5"/>
      <c r="AM44" s="5"/>
      <c r="AN44" s="5"/>
      <c r="AO44" s="5"/>
    </row>
    <row r="45" spans="1:41" ht="65.099999999999994" customHeight="1" x14ac:dyDescent="0.25">
      <c r="A45" s="11" t="s">
        <v>134</v>
      </c>
      <c r="B45" s="14"/>
      <c r="C45" s="8" t="s">
        <v>132</v>
      </c>
      <c r="D45" s="3" t="s">
        <v>49</v>
      </c>
      <c r="E45" s="3" t="s">
        <v>27</v>
      </c>
      <c r="F45" s="3" t="s">
        <v>125</v>
      </c>
      <c r="G45" s="3" t="s">
        <v>29</v>
      </c>
      <c r="H45" s="3" t="s">
        <v>100</v>
      </c>
      <c r="I45" s="3" t="s">
        <v>31</v>
      </c>
      <c r="J45" s="3" t="s">
        <v>135</v>
      </c>
      <c r="K45" s="3" t="s">
        <v>34</v>
      </c>
      <c r="L45" s="3" t="s">
        <v>126</v>
      </c>
      <c r="M45" s="3" t="s">
        <v>35</v>
      </c>
      <c r="N45" s="3" t="s">
        <v>127</v>
      </c>
      <c r="O45" s="3" t="s">
        <v>37</v>
      </c>
      <c r="P45" s="3"/>
      <c r="Q45" s="3">
        <v>40</v>
      </c>
      <c r="R45" s="3">
        <v>0.52</v>
      </c>
      <c r="S45" s="3" t="s">
        <v>38</v>
      </c>
      <c r="T45" s="3" t="s">
        <v>128</v>
      </c>
      <c r="U45" s="3" t="s">
        <v>108</v>
      </c>
      <c r="V45" s="3" t="s">
        <v>41</v>
      </c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16">
        <v>100</v>
      </c>
      <c r="AI45" s="20">
        <v>155</v>
      </c>
      <c r="AJ45" s="20">
        <f t="shared" si="0"/>
        <v>15500</v>
      </c>
      <c r="AK45" s="5"/>
      <c r="AL45" s="5"/>
      <c r="AM45" s="5"/>
      <c r="AN45" s="5"/>
      <c r="AO45" s="5"/>
    </row>
    <row r="46" spans="1:41" ht="65.099999999999994" customHeight="1" x14ac:dyDescent="0.25">
      <c r="A46" s="11" t="s">
        <v>136</v>
      </c>
      <c r="B46" s="14"/>
      <c r="C46" s="8" t="s">
        <v>132</v>
      </c>
      <c r="D46" s="3" t="s">
        <v>49</v>
      </c>
      <c r="E46" s="3" t="s">
        <v>27</v>
      </c>
      <c r="F46" s="3" t="s">
        <v>125</v>
      </c>
      <c r="G46" s="3" t="s">
        <v>29</v>
      </c>
      <c r="H46" s="3" t="s">
        <v>100</v>
      </c>
      <c r="I46" s="3" t="s">
        <v>43</v>
      </c>
      <c r="J46" s="3" t="s">
        <v>135</v>
      </c>
      <c r="K46" s="3" t="s">
        <v>34</v>
      </c>
      <c r="L46" s="3" t="s">
        <v>126</v>
      </c>
      <c r="M46" s="3" t="s">
        <v>35</v>
      </c>
      <c r="N46" s="3" t="s">
        <v>127</v>
      </c>
      <c r="O46" s="3" t="s">
        <v>37</v>
      </c>
      <c r="P46" s="3"/>
      <c r="Q46" s="3">
        <v>40</v>
      </c>
      <c r="R46" s="3">
        <v>0.52</v>
      </c>
      <c r="S46" s="3" t="s">
        <v>38</v>
      </c>
      <c r="T46" s="3" t="s">
        <v>128</v>
      </c>
      <c r="U46" s="3" t="s">
        <v>108</v>
      </c>
      <c r="V46" s="3" t="s">
        <v>41</v>
      </c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16">
        <v>100</v>
      </c>
      <c r="AI46" s="20">
        <v>155</v>
      </c>
      <c r="AJ46" s="20">
        <f t="shared" si="0"/>
        <v>15500</v>
      </c>
      <c r="AK46" s="5"/>
      <c r="AL46" s="5"/>
      <c r="AM46" s="5"/>
      <c r="AN46" s="5"/>
      <c r="AO46" s="5"/>
    </row>
    <row r="47" spans="1:41" ht="65.099999999999994" customHeight="1" x14ac:dyDescent="0.25">
      <c r="A47" s="9" t="s">
        <v>137</v>
      </c>
      <c r="B47" s="14"/>
      <c r="C47" s="8" t="s">
        <v>138</v>
      </c>
      <c r="D47" s="3" t="s">
        <v>49</v>
      </c>
      <c r="E47" s="3" t="s">
        <v>27</v>
      </c>
      <c r="F47" s="3" t="s">
        <v>125</v>
      </c>
      <c r="G47" s="3" t="s">
        <v>29</v>
      </c>
      <c r="H47" s="3" t="s">
        <v>100</v>
      </c>
      <c r="I47" s="3" t="s">
        <v>31</v>
      </c>
      <c r="J47" s="3" t="s">
        <v>32</v>
      </c>
      <c r="K47" s="3" t="s">
        <v>34</v>
      </c>
      <c r="L47" s="3" t="s">
        <v>139</v>
      </c>
      <c r="M47" s="3" t="s">
        <v>35</v>
      </c>
      <c r="N47" s="3" t="s">
        <v>127</v>
      </c>
      <c r="O47" s="3" t="s">
        <v>37</v>
      </c>
      <c r="P47" s="3"/>
      <c r="Q47" s="3">
        <v>65</v>
      </c>
      <c r="R47" s="3">
        <v>0.46700000000000003</v>
      </c>
      <c r="S47" s="3" t="s">
        <v>38</v>
      </c>
      <c r="T47" s="3" t="s">
        <v>128</v>
      </c>
      <c r="U47" s="3" t="s">
        <v>108</v>
      </c>
      <c r="V47" s="3" t="s">
        <v>41</v>
      </c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16">
        <v>100</v>
      </c>
      <c r="AI47" s="20">
        <v>170</v>
      </c>
      <c r="AJ47" s="20">
        <f t="shared" si="0"/>
        <v>17000</v>
      </c>
      <c r="AK47" s="5"/>
      <c r="AL47" s="5"/>
      <c r="AM47" s="5"/>
      <c r="AN47" s="5"/>
      <c r="AO47" s="5"/>
    </row>
    <row r="48" spans="1:41" ht="65.099999999999994" customHeight="1" x14ac:dyDescent="0.25">
      <c r="A48" s="10" t="s">
        <v>140</v>
      </c>
      <c r="B48" s="14"/>
      <c r="C48" s="8" t="s">
        <v>138</v>
      </c>
      <c r="D48" s="3" t="s">
        <v>49</v>
      </c>
      <c r="E48" s="3" t="s">
        <v>27</v>
      </c>
      <c r="F48" s="3" t="s">
        <v>125</v>
      </c>
      <c r="G48" s="3" t="s">
        <v>29</v>
      </c>
      <c r="H48" s="3" t="s">
        <v>100</v>
      </c>
      <c r="I48" s="3" t="s">
        <v>130</v>
      </c>
      <c r="J48" s="3" t="s">
        <v>32</v>
      </c>
      <c r="K48" s="3" t="s">
        <v>34</v>
      </c>
      <c r="L48" s="3" t="s">
        <v>139</v>
      </c>
      <c r="M48" s="3" t="s">
        <v>35</v>
      </c>
      <c r="N48" s="3" t="s">
        <v>127</v>
      </c>
      <c r="O48" s="3" t="s">
        <v>37</v>
      </c>
      <c r="P48" s="3"/>
      <c r="Q48" s="3">
        <v>65</v>
      </c>
      <c r="R48" s="3">
        <v>0.46700000000000003</v>
      </c>
      <c r="S48" s="3" t="s">
        <v>38</v>
      </c>
      <c r="T48" s="3" t="s">
        <v>128</v>
      </c>
      <c r="U48" s="3" t="s">
        <v>108</v>
      </c>
      <c r="V48" s="3" t="s">
        <v>41</v>
      </c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16">
        <v>100</v>
      </c>
      <c r="AI48" s="20">
        <v>170</v>
      </c>
      <c r="AJ48" s="20">
        <f t="shared" si="0"/>
        <v>17000</v>
      </c>
      <c r="AK48" s="5"/>
      <c r="AL48" s="5"/>
      <c r="AM48" s="5"/>
      <c r="AN48" s="5"/>
      <c r="AO48" s="5"/>
    </row>
    <row r="49" spans="1:41" ht="65.099999999999994" customHeight="1" x14ac:dyDescent="0.25">
      <c r="A49" s="10" t="s">
        <v>141</v>
      </c>
      <c r="B49" s="14"/>
      <c r="C49" s="8" t="s">
        <v>142</v>
      </c>
      <c r="D49" s="3" t="s">
        <v>49</v>
      </c>
      <c r="E49" s="3" t="s">
        <v>27</v>
      </c>
      <c r="F49" s="3" t="s">
        <v>125</v>
      </c>
      <c r="G49" s="3" t="s">
        <v>29</v>
      </c>
      <c r="H49" s="3" t="s">
        <v>30</v>
      </c>
      <c r="I49" s="3" t="s">
        <v>31</v>
      </c>
      <c r="J49" s="3" t="s">
        <v>143</v>
      </c>
      <c r="K49" s="3" t="s">
        <v>34</v>
      </c>
      <c r="L49" s="3" t="s">
        <v>126</v>
      </c>
      <c r="M49" s="3" t="s">
        <v>35</v>
      </c>
      <c r="N49" s="3" t="s">
        <v>127</v>
      </c>
      <c r="O49" s="3" t="s">
        <v>37</v>
      </c>
      <c r="P49" s="3"/>
      <c r="Q49" s="3">
        <v>60</v>
      </c>
      <c r="R49" s="3"/>
      <c r="S49" s="3" t="s">
        <v>38</v>
      </c>
      <c r="T49" s="3" t="s">
        <v>128</v>
      </c>
      <c r="U49" s="3" t="s">
        <v>40</v>
      </c>
      <c r="V49" s="3" t="s">
        <v>41</v>
      </c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16">
        <v>100</v>
      </c>
      <c r="AI49" s="20">
        <v>285</v>
      </c>
      <c r="AJ49" s="20">
        <f t="shared" si="0"/>
        <v>28500</v>
      </c>
      <c r="AK49" s="5"/>
      <c r="AL49" s="5"/>
      <c r="AM49" s="5"/>
      <c r="AN49" s="5"/>
      <c r="AO49" s="5"/>
    </row>
    <row r="50" spans="1:41" ht="65.099999999999994" customHeight="1" x14ac:dyDescent="0.25">
      <c r="A50" s="11" t="s">
        <v>144</v>
      </c>
      <c r="B50" s="14"/>
      <c r="C50" s="8" t="s">
        <v>142</v>
      </c>
      <c r="D50" s="3" t="s">
        <v>49</v>
      </c>
      <c r="E50" s="3" t="s">
        <v>27</v>
      </c>
      <c r="F50" s="3" t="s">
        <v>125</v>
      </c>
      <c r="G50" s="3" t="s">
        <v>29</v>
      </c>
      <c r="H50" s="3" t="s">
        <v>30</v>
      </c>
      <c r="I50" s="3" t="s">
        <v>43</v>
      </c>
      <c r="J50" s="3" t="s">
        <v>143</v>
      </c>
      <c r="K50" s="3" t="s">
        <v>34</v>
      </c>
      <c r="L50" s="3" t="s">
        <v>126</v>
      </c>
      <c r="M50" s="3" t="s">
        <v>35</v>
      </c>
      <c r="N50" s="3" t="s">
        <v>127</v>
      </c>
      <c r="O50" s="3" t="s">
        <v>37</v>
      </c>
      <c r="P50" s="3"/>
      <c r="Q50" s="3">
        <v>60</v>
      </c>
      <c r="R50" s="3"/>
      <c r="S50" s="3" t="s">
        <v>38</v>
      </c>
      <c r="T50" s="3" t="s">
        <v>128</v>
      </c>
      <c r="U50" s="3" t="s">
        <v>40</v>
      </c>
      <c r="V50" s="3" t="s">
        <v>41</v>
      </c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16">
        <v>100</v>
      </c>
      <c r="AI50" s="20">
        <v>285</v>
      </c>
      <c r="AJ50" s="20">
        <f t="shared" si="0"/>
        <v>28500</v>
      </c>
      <c r="AK50" s="5"/>
      <c r="AL50" s="5"/>
      <c r="AM50" s="5"/>
      <c r="AN50" s="5"/>
      <c r="AO50" s="5"/>
    </row>
    <row r="51" spans="1:41" ht="65.099999999999994" customHeight="1" x14ac:dyDescent="0.25">
      <c r="A51" s="10" t="s">
        <v>145</v>
      </c>
      <c r="B51" s="14"/>
      <c r="C51" s="7" t="s">
        <v>142</v>
      </c>
      <c r="D51" s="3" t="s">
        <v>49</v>
      </c>
      <c r="E51" s="3" t="s">
        <v>27</v>
      </c>
      <c r="F51" s="3" t="s">
        <v>125</v>
      </c>
      <c r="G51" s="3" t="s">
        <v>29</v>
      </c>
      <c r="H51" s="3" t="s">
        <v>30</v>
      </c>
      <c r="I51" s="3" t="s">
        <v>59</v>
      </c>
      <c r="J51" s="3" t="s">
        <v>146</v>
      </c>
      <c r="K51" s="3" t="s">
        <v>34</v>
      </c>
      <c r="L51" s="3" t="s">
        <v>126</v>
      </c>
      <c r="M51" s="3" t="s">
        <v>35</v>
      </c>
      <c r="N51" s="3" t="s">
        <v>127</v>
      </c>
      <c r="O51" s="3" t="s">
        <v>37</v>
      </c>
      <c r="P51" s="3"/>
      <c r="Q51" s="3">
        <v>60</v>
      </c>
      <c r="R51" s="3"/>
      <c r="S51" s="3" t="s">
        <v>38</v>
      </c>
      <c r="T51" s="3" t="s">
        <v>128</v>
      </c>
      <c r="U51" s="3" t="s">
        <v>40</v>
      </c>
      <c r="V51" s="3" t="s">
        <v>41</v>
      </c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16">
        <v>100</v>
      </c>
      <c r="AI51" s="20">
        <v>275</v>
      </c>
      <c r="AJ51" s="20">
        <f t="shared" si="0"/>
        <v>27500</v>
      </c>
      <c r="AK51" s="5"/>
      <c r="AL51" s="5"/>
      <c r="AM51" s="5"/>
      <c r="AN51" s="5"/>
      <c r="AO51" s="5"/>
    </row>
    <row r="52" spans="1:41" ht="65.099999999999994" customHeight="1" x14ac:dyDescent="0.25">
      <c r="A52" s="10" t="s">
        <v>147</v>
      </c>
      <c r="B52" s="14"/>
      <c r="C52" s="7" t="s">
        <v>142</v>
      </c>
      <c r="D52" s="3" t="s">
        <v>49</v>
      </c>
      <c r="E52" s="3" t="s">
        <v>27</v>
      </c>
      <c r="F52" s="3" t="s">
        <v>125</v>
      </c>
      <c r="G52" s="3" t="s">
        <v>29</v>
      </c>
      <c r="H52" s="3" t="s">
        <v>30</v>
      </c>
      <c r="I52" s="3" t="s">
        <v>148</v>
      </c>
      <c r="J52" s="3" t="s">
        <v>146</v>
      </c>
      <c r="K52" s="3" t="s">
        <v>34</v>
      </c>
      <c r="L52" s="3" t="s">
        <v>126</v>
      </c>
      <c r="M52" s="3" t="s">
        <v>35</v>
      </c>
      <c r="N52" s="3" t="s">
        <v>127</v>
      </c>
      <c r="O52" s="3" t="s">
        <v>37</v>
      </c>
      <c r="P52" s="3"/>
      <c r="Q52" s="3">
        <v>60</v>
      </c>
      <c r="R52" s="3"/>
      <c r="S52" s="3" t="s">
        <v>38</v>
      </c>
      <c r="T52" s="3" t="s">
        <v>128</v>
      </c>
      <c r="U52" s="3" t="s">
        <v>40</v>
      </c>
      <c r="V52" s="3" t="s">
        <v>41</v>
      </c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16">
        <v>100</v>
      </c>
      <c r="AI52" s="20">
        <v>275</v>
      </c>
      <c r="AJ52" s="20">
        <f t="shared" si="0"/>
        <v>27500</v>
      </c>
      <c r="AK52" s="5"/>
      <c r="AL52" s="5"/>
      <c r="AM52" s="5"/>
      <c r="AN52" s="5"/>
      <c r="AO52" s="5"/>
    </row>
    <row r="53" spans="1:41" ht="65.099999999999994" customHeight="1" x14ac:dyDescent="0.25">
      <c r="A53" s="10" t="s">
        <v>149</v>
      </c>
      <c r="B53" s="14"/>
      <c r="C53" s="8" t="s">
        <v>150</v>
      </c>
      <c r="D53" s="3" t="s">
        <v>49</v>
      </c>
      <c r="E53" s="3" t="s">
        <v>27</v>
      </c>
      <c r="F53" s="3" t="s">
        <v>125</v>
      </c>
      <c r="G53" s="3" t="s">
        <v>29</v>
      </c>
      <c r="H53" s="3" t="s">
        <v>55</v>
      </c>
      <c r="I53" s="3" t="s">
        <v>31</v>
      </c>
      <c r="J53" s="3" t="s">
        <v>143</v>
      </c>
      <c r="K53" s="3" t="s">
        <v>32</v>
      </c>
      <c r="L53" s="3" t="s">
        <v>126</v>
      </c>
      <c r="M53" s="3" t="s">
        <v>35</v>
      </c>
      <c r="N53" s="3" t="s">
        <v>127</v>
      </c>
      <c r="O53" s="3" t="s">
        <v>37</v>
      </c>
      <c r="P53" s="3"/>
      <c r="Q53" s="3">
        <v>60</v>
      </c>
      <c r="R53" s="3"/>
      <c r="S53" s="3" t="s">
        <v>38</v>
      </c>
      <c r="T53" s="3" t="s">
        <v>128</v>
      </c>
      <c r="U53" s="3" t="s">
        <v>40</v>
      </c>
      <c r="V53" s="3" t="s">
        <v>41</v>
      </c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16">
        <v>100</v>
      </c>
      <c r="AI53" s="20">
        <v>300</v>
      </c>
      <c r="AJ53" s="20">
        <f t="shared" si="0"/>
        <v>30000</v>
      </c>
      <c r="AK53" s="5"/>
      <c r="AL53" s="5"/>
      <c r="AM53" s="5"/>
      <c r="AN53" s="5"/>
      <c r="AO53" s="5"/>
    </row>
    <row r="54" spans="1:41" ht="65.099999999999994" customHeight="1" x14ac:dyDescent="0.25">
      <c r="A54" s="11" t="s">
        <v>151</v>
      </c>
      <c r="B54" s="14"/>
      <c r="C54" s="8" t="s">
        <v>150</v>
      </c>
      <c r="D54" s="3" t="s">
        <v>49</v>
      </c>
      <c r="E54" s="3" t="s">
        <v>27</v>
      </c>
      <c r="F54" s="3" t="s">
        <v>125</v>
      </c>
      <c r="G54" s="3" t="s">
        <v>29</v>
      </c>
      <c r="H54" s="3" t="s">
        <v>55</v>
      </c>
      <c r="I54" s="3" t="s">
        <v>59</v>
      </c>
      <c r="J54" s="3" t="s">
        <v>143</v>
      </c>
      <c r="K54" s="3" t="s">
        <v>32</v>
      </c>
      <c r="L54" s="3" t="s">
        <v>126</v>
      </c>
      <c r="M54" s="3" t="s">
        <v>35</v>
      </c>
      <c r="N54" s="3" t="s">
        <v>127</v>
      </c>
      <c r="O54" s="3" t="s">
        <v>37</v>
      </c>
      <c r="P54" s="3"/>
      <c r="Q54" s="3">
        <v>60</v>
      </c>
      <c r="R54" s="3"/>
      <c r="S54" s="3" t="s">
        <v>38</v>
      </c>
      <c r="T54" s="3" t="s">
        <v>128</v>
      </c>
      <c r="U54" s="3" t="s">
        <v>40</v>
      </c>
      <c r="V54" s="3" t="s">
        <v>41</v>
      </c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16">
        <v>100</v>
      </c>
      <c r="AI54" s="20">
        <v>300</v>
      </c>
      <c r="AJ54" s="20">
        <f t="shared" si="0"/>
        <v>30000</v>
      </c>
      <c r="AK54" s="5"/>
      <c r="AL54" s="5"/>
      <c r="AM54" s="5"/>
      <c r="AN54" s="5"/>
      <c r="AO54" s="5"/>
    </row>
    <row r="55" spans="1:41" ht="65.099999999999994" customHeight="1" x14ac:dyDescent="0.25">
      <c r="A55" s="11" t="s">
        <v>152</v>
      </c>
      <c r="B55" s="14"/>
      <c r="C55" s="3" t="s">
        <v>150</v>
      </c>
      <c r="D55" s="3" t="s">
        <v>49</v>
      </c>
      <c r="E55" s="3" t="s">
        <v>27</v>
      </c>
      <c r="F55" s="3" t="s">
        <v>125</v>
      </c>
      <c r="G55" s="3" t="s">
        <v>29</v>
      </c>
      <c r="H55" s="3" t="s">
        <v>55</v>
      </c>
      <c r="I55" s="3" t="s">
        <v>114</v>
      </c>
      <c r="J55" s="3" t="s">
        <v>146</v>
      </c>
      <c r="K55" s="3" t="s">
        <v>32</v>
      </c>
      <c r="L55" s="3" t="s">
        <v>126</v>
      </c>
      <c r="M55" s="3" t="s">
        <v>35</v>
      </c>
      <c r="N55" s="3" t="s">
        <v>127</v>
      </c>
      <c r="O55" s="3" t="s">
        <v>37</v>
      </c>
      <c r="P55" s="3"/>
      <c r="Q55" s="3">
        <v>60</v>
      </c>
      <c r="R55" s="3"/>
      <c r="S55" s="3" t="s">
        <v>38</v>
      </c>
      <c r="T55" s="3" t="s">
        <v>128</v>
      </c>
      <c r="U55" s="3" t="s">
        <v>40</v>
      </c>
      <c r="V55" s="3" t="s">
        <v>41</v>
      </c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16">
        <v>100</v>
      </c>
      <c r="AI55" s="20">
        <v>285</v>
      </c>
      <c r="AJ55" s="20">
        <f t="shared" si="0"/>
        <v>28500</v>
      </c>
      <c r="AK55" s="5"/>
      <c r="AL55" s="5"/>
      <c r="AM55" s="5"/>
      <c r="AN55" s="5"/>
      <c r="AO55" s="5"/>
    </row>
    <row r="56" spans="1:41" ht="65.099999999999994" customHeight="1" x14ac:dyDescent="0.25">
      <c r="A56" s="11" t="s">
        <v>153</v>
      </c>
      <c r="B56" s="14"/>
      <c r="C56" s="3" t="s">
        <v>150</v>
      </c>
      <c r="D56" s="3" t="s">
        <v>49</v>
      </c>
      <c r="E56" s="3" t="s">
        <v>27</v>
      </c>
      <c r="F56" s="3" t="s">
        <v>125</v>
      </c>
      <c r="G56" s="3" t="s">
        <v>29</v>
      </c>
      <c r="H56" s="3" t="s">
        <v>55</v>
      </c>
      <c r="I56" s="3" t="s">
        <v>148</v>
      </c>
      <c r="J56" s="3" t="s">
        <v>146</v>
      </c>
      <c r="K56" s="3" t="s">
        <v>32</v>
      </c>
      <c r="L56" s="3" t="s">
        <v>126</v>
      </c>
      <c r="M56" s="3" t="s">
        <v>35</v>
      </c>
      <c r="N56" s="3" t="s">
        <v>127</v>
      </c>
      <c r="O56" s="3" t="s">
        <v>37</v>
      </c>
      <c r="P56" s="3"/>
      <c r="Q56" s="3">
        <v>60</v>
      </c>
      <c r="R56" s="3"/>
      <c r="S56" s="3" t="s">
        <v>38</v>
      </c>
      <c r="T56" s="3" t="s">
        <v>128</v>
      </c>
      <c r="U56" s="3" t="s">
        <v>40</v>
      </c>
      <c r="V56" s="3" t="s">
        <v>41</v>
      </c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16">
        <v>100</v>
      </c>
      <c r="AI56" s="20">
        <v>285</v>
      </c>
      <c r="AJ56" s="20">
        <f t="shared" si="0"/>
        <v>28500</v>
      </c>
      <c r="AK56" s="5"/>
      <c r="AL56" s="5"/>
      <c r="AM56" s="5"/>
      <c r="AN56" s="5"/>
      <c r="AO56" s="5"/>
    </row>
    <row r="57" spans="1:41" ht="65.099999999999994" customHeight="1" x14ac:dyDescent="0.25">
      <c r="A57" s="9" t="s">
        <v>154</v>
      </c>
      <c r="B57" s="3"/>
      <c r="C57" s="3" t="s">
        <v>155</v>
      </c>
      <c r="D57" s="3" t="s">
        <v>26</v>
      </c>
      <c r="E57" s="3" t="s">
        <v>27</v>
      </c>
      <c r="F57" s="3" t="s">
        <v>28</v>
      </c>
      <c r="G57" s="3" t="s">
        <v>156</v>
      </c>
      <c r="H57" s="3" t="s">
        <v>100</v>
      </c>
      <c r="I57" s="3" t="s">
        <v>157</v>
      </c>
      <c r="J57" s="3" t="s">
        <v>46</v>
      </c>
      <c r="K57" s="3" t="s">
        <v>33</v>
      </c>
      <c r="L57" s="3" t="s">
        <v>34</v>
      </c>
      <c r="M57" s="3" t="s">
        <v>35</v>
      </c>
      <c r="N57" s="3" t="s">
        <v>36</v>
      </c>
      <c r="O57" s="3" t="s">
        <v>37</v>
      </c>
      <c r="P57" s="3">
        <v>5</v>
      </c>
      <c r="Q57" s="3">
        <v>25</v>
      </c>
      <c r="R57" s="3">
        <v>780</v>
      </c>
      <c r="S57" s="3" t="s">
        <v>158</v>
      </c>
      <c r="T57" s="3" t="s">
        <v>39</v>
      </c>
      <c r="U57" s="3" t="s">
        <v>40</v>
      </c>
      <c r="V57" s="3" t="s">
        <v>41</v>
      </c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21">
        <v>60</v>
      </c>
      <c r="AI57" s="20">
        <v>125</v>
      </c>
      <c r="AJ57" s="20">
        <f t="shared" si="0"/>
        <v>7500</v>
      </c>
      <c r="AK57" s="5"/>
      <c r="AL57" s="5"/>
      <c r="AM57" s="5"/>
      <c r="AN57" s="5"/>
      <c r="AO57" s="5"/>
    </row>
    <row r="58" spans="1:41" ht="65.099999999999994" customHeight="1" x14ac:dyDescent="0.25">
      <c r="A58" s="9" t="s">
        <v>159</v>
      </c>
      <c r="B58" s="3"/>
      <c r="C58" s="3" t="s">
        <v>155</v>
      </c>
      <c r="D58" s="3" t="s">
        <v>26</v>
      </c>
      <c r="E58" s="3" t="s">
        <v>27</v>
      </c>
      <c r="F58" s="3" t="s">
        <v>28</v>
      </c>
      <c r="G58" s="3" t="s">
        <v>156</v>
      </c>
      <c r="H58" s="3" t="s">
        <v>103</v>
      </c>
      <c r="I58" s="3" t="s">
        <v>78</v>
      </c>
      <c r="J58" s="3" t="s">
        <v>46</v>
      </c>
      <c r="K58" s="3" t="s">
        <v>33</v>
      </c>
      <c r="L58" s="3" t="s">
        <v>34</v>
      </c>
      <c r="M58" s="3" t="s">
        <v>35</v>
      </c>
      <c r="N58" s="3" t="s">
        <v>36</v>
      </c>
      <c r="O58" s="3" t="s">
        <v>37</v>
      </c>
      <c r="P58" s="3">
        <v>5</v>
      </c>
      <c r="Q58" s="3">
        <v>25</v>
      </c>
      <c r="R58" s="3">
        <v>780</v>
      </c>
      <c r="S58" s="3" t="s">
        <v>158</v>
      </c>
      <c r="T58" s="3" t="s">
        <v>39</v>
      </c>
      <c r="U58" s="3" t="s">
        <v>40</v>
      </c>
      <c r="V58" s="3" t="s">
        <v>41</v>
      </c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21">
        <v>60</v>
      </c>
      <c r="AI58" s="20">
        <v>125</v>
      </c>
      <c r="AJ58" s="20">
        <f t="shared" si="0"/>
        <v>7500</v>
      </c>
      <c r="AK58" s="5"/>
      <c r="AL58" s="5"/>
      <c r="AM58" s="5"/>
      <c r="AN58" s="5"/>
      <c r="AO58" s="5"/>
    </row>
    <row r="59" spans="1:41" ht="65.099999999999994" customHeight="1" x14ac:dyDescent="0.25">
      <c r="A59" s="9" t="s">
        <v>160</v>
      </c>
      <c r="B59" s="1"/>
      <c r="C59" s="1" t="s">
        <v>161</v>
      </c>
      <c r="D59" s="3" t="s">
        <v>26</v>
      </c>
      <c r="E59" s="3" t="s">
        <v>27</v>
      </c>
      <c r="F59" s="3" t="s">
        <v>28</v>
      </c>
      <c r="G59" s="3" t="s">
        <v>156</v>
      </c>
      <c r="H59" s="3" t="s">
        <v>30</v>
      </c>
      <c r="I59" s="3" t="s">
        <v>162</v>
      </c>
      <c r="J59" s="3" t="s">
        <v>85</v>
      </c>
      <c r="K59" s="3" t="s">
        <v>33</v>
      </c>
      <c r="L59" s="3" t="s">
        <v>34</v>
      </c>
      <c r="M59" s="3" t="s">
        <v>35</v>
      </c>
      <c r="N59" s="3" t="s">
        <v>36</v>
      </c>
      <c r="O59" s="3" t="s">
        <v>37</v>
      </c>
      <c r="P59" s="3">
        <v>5</v>
      </c>
      <c r="Q59" s="3">
        <v>25</v>
      </c>
      <c r="R59" s="3">
        <v>556</v>
      </c>
      <c r="S59" s="3" t="s">
        <v>158</v>
      </c>
      <c r="T59" s="3" t="s">
        <v>39</v>
      </c>
      <c r="U59" s="3" t="s">
        <v>40</v>
      </c>
      <c r="V59" s="3" t="s">
        <v>41</v>
      </c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16">
        <v>100</v>
      </c>
      <c r="AI59" s="20">
        <v>85</v>
      </c>
      <c r="AJ59" s="20">
        <f t="shared" si="0"/>
        <v>8500</v>
      </c>
      <c r="AK59" s="5"/>
      <c r="AL59" s="5"/>
      <c r="AM59" s="5"/>
      <c r="AN59" s="5"/>
      <c r="AO59" s="5"/>
    </row>
    <row r="60" spans="1:41" ht="65.099999999999994" customHeight="1" x14ac:dyDescent="0.25">
      <c r="A60" s="9" t="s">
        <v>163</v>
      </c>
      <c r="B60" s="1"/>
      <c r="C60" s="1" t="s">
        <v>161</v>
      </c>
      <c r="D60" s="3" t="s">
        <v>26</v>
      </c>
      <c r="E60" s="3" t="s">
        <v>27</v>
      </c>
      <c r="F60" s="3" t="s">
        <v>28</v>
      </c>
      <c r="G60" s="3" t="s">
        <v>156</v>
      </c>
      <c r="H60" s="3" t="s">
        <v>30</v>
      </c>
      <c r="I60" s="3" t="s">
        <v>164</v>
      </c>
      <c r="J60" s="3" t="s">
        <v>85</v>
      </c>
      <c r="K60" s="3" t="s">
        <v>33</v>
      </c>
      <c r="L60" s="3" t="s">
        <v>34</v>
      </c>
      <c r="M60" s="3" t="s">
        <v>35</v>
      </c>
      <c r="N60" s="3" t="s">
        <v>36</v>
      </c>
      <c r="O60" s="3" t="s">
        <v>37</v>
      </c>
      <c r="P60" s="3">
        <v>5</v>
      </c>
      <c r="Q60" s="3">
        <v>25</v>
      </c>
      <c r="R60" s="3">
        <v>556</v>
      </c>
      <c r="S60" s="3" t="s">
        <v>158</v>
      </c>
      <c r="T60" s="3" t="s">
        <v>39</v>
      </c>
      <c r="U60" s="3" t="s">
        <v>40</v>
      </c>
      <c r="V60" s="3" t="s">
        <v>41</v>
      </c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16">
        <v>100</v>
      </c>
      <c r="AI60" s="20">
        <v>85</v>
      </c>
      <c r="AJ60" s="20">
        <f t="shared" si="0"/>
        <v>8500</v>
      </c>
      <c r="AK60" s="5"/>
      <c r="AL60" s="5"/>
      <c r="AM60" s="5"/>
      <c r="AN60" s="5"/>
      <c r="AO60" s="5"/>
    </row>
    <row r="61" spans="1:41" ht="65.099999999999994" customHeight="1" x14ac:dyDescent="0.25">
      <c r="A61" s="9" t="s">
        <v>165</v>
      </c>
      <c r="B61" s="1"/>
      <c r="C61" s="1" t="s">
        <v>161</v>
      </c>
      <c r="D61" s="3" t="s">
        <v>26</v>
      </c>
      <c r="E61" s="3" t="s">
        <v>27</v>
      </c>
      <c r="F61" s="3" t="s">
        <v>28</v>
      </c>
      <c r="G61" s="3" t="s">
        <v>156</v>
      </c>
      <c r="H61" s="3" t="s">
        <v>30</v>
      </c>
      <c r="I61" s="3" t="s">
        <v>87</v>
      </c>
      <c r="J61" s="3" t="s">
        <v>85</v>
      </c>
      <c r="K61" s="3" t="s">
        <v>33</v>
      </c>
      <c r="L61" s="3" t="s">
        <v>34</v>
      </c>
      <c r="M61" s="3" t="s">
        <v>35</v>
      </c>
      <c r="N61" s="3" t="s">
        <v>36</v>
      </c>
      <c r="O61" s="3" t="s">
        <v>37</v>
      </c>
      <c r="P61" s="3">
        <v>5</v>
      </c>
      <c r="Q61" s="3">
        <v>25</v>
      </c>
      <c r="R61" s="3">
        <v>556</v>
      </c>
      <c r="S61" s="3" t="s">
        <v>158</v>
      </c>
      <c r="T61" s="3" t="s">
        <v>39</v>
      </c>
      <c r="U61" s="3" t="s">
        <v>40</v>
      </c>
      <c r="V61" s="3" t="s">
        <v>41</v>
      </c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16">
        <v>100</v>
      </c>
      <c r="AI61" s="20">
        <v>85</v>
      </c>
      <c r="AJ61" s="20">
        <f t="shared" si="0"/>
        <v>8500</v>
      </c>
      <c r="AK61" s="5"/>
      <c r="AL61" s="5"/>
      <c r="AM61" s="5"/>
      <c r="AN61" s="5"/>
      <c r="AO61" s="5"/>
    </row>
    <row r="62" spans="1:41" ht="65.099999999999994" customHeight="1" x14ac:dyDescent="0.25">
      <c r="A62" s="9" t="s">
        <v>166</v>
      </c>
      <c r="B62" s="3"/>
      <c r="C62" s="3" t="s">
        <v>167</v>
      </c>
      <c r="D62" s="3" t="s">
        <v>26</v>
      </c>
      <c r="E62" s="3" t="s">
        <v>27</v>
      </c>
      <c r="F62" s="3" t="s">
        <v>28</v>
      </c>
      <c r="G62" s="3" t="s">
        <v>156</v>
      </c>
      <c r="H62" s="3" t="s">
        <v>30</v>
      </c>
      <c r="I62" s="3" t="s">
        <v>78</v>
      </c>
      <c r="J62" s="3" t="s">
        <v>32</v>
      </c>
      <c r="K62" s="3"/>
      <c r="L62" s="3" t="s">
        <v>34</v>
      </c>
      <c r="M62" s="3" t="s">
        <v>35</v>
      </c>
      <c r="N62" s="3" t="s">
        <v>36</v>
      </c>
      <c r="O62" s="3" t="s">
        <v>37</v>
      </c>
      <c r="P62" s="3">
        <v>5</v>
      </c>
      <c r="Q62" s="3">
        <v>25</v>
      </c>
      <c r="R62" s="3">
        <v>664</v>
      </c>
      <c r="S62" s="3" t="s">
        <v>158</v>
      </c>
      <c r="T62" s="3" t="s">
        <v>39</v>
      </c>
      <c r="U62" s="3" t="s">
        <v>108</v>
      </c>
      <c r="V62" s="3" t="s">
        <v>41</v>
      </c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16">
        <v>200</v>
      </c>
      <c r="AI62" s="20">
        <v>100</v>
      </c>
      <c r="AJ62" s="20">
        <f t="shared" si="0"/>
        <v>20000</v>
      </c>
      <c r="AK62" s="5"/>
      <c r="AL62" s="5"/>
      <c r="AM62" s="5"/>
      <c r="AN62" s="5"/>
      <c r="AO62" s="5"/>
    </row>
    <row r="63" spans="1:41" ht="65.099999999999994" customHeight="1" x14ac:dyDescent="0.25">
      <c r="A63" s="9" t="s">
        <v>168</v>
      </c>
      <c r="B63" s="3"/>
      <c r="C63" s="3" t="s">
        <v>167</v>
      </c>
      <c r="D63" s="3" t="s">
        <v>26</v>
      </c>
      <c r="E63" s="3" t="s">
        <v>27</v>
      </c>
      <c r="F63" s="3" t="s">
        <v>28</v>
      </c>
      <c r="G63" s="3" t="s">
        <v>156</v>
      </c>
      <c r="H63" s="3" t="s">
        <v>30</v>
      </c>
      <c r="I63" s="3" t="s">
        <v>118</v>
      </c>
      <c r="J63" s="3" t="s">
        <v>32</v>
      </c>
      <c r="K63" s="3"/>
      <c r="L63" s="3" t="s">
        <v>34</v>
      </c>
      <c r="M63" s="3" t="s">
        <v>35</v>
      </c>
      <c r="N63" s="3" t="s">
        <v>36</v>
      </c>
      <c r="O63" s="3" t="s">
        <v>37</v>
      </c>
      <c r="P63" s="3">
        <v>5</v>
      </c>
      <c r="Q63" s="3">
        <v>25</v>
      </c>
      <c r="R63" s="3">
        <v>664</v>
      </c>
      <c r="S63" s="3" t="s">
        <v>158</v>
      </c>
      <c r="T63" s="3" t="s">
        <v>39</v>
      </c>
      <c r="U63" s="3" t="s">
        <v>108</v>
      </c>
      <c r="V63" s="3" t="s">
        <v>41</v>
      </c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16">
        <v>150</v>
      </c>
      <c r="AI63" s="20">
        <v>100</v>
      </c>
      <c r="AJ63" s="20">
        <f t="shared" si="0"/>
        <v>15000</v>
      </c>
      <c r="AK63" s="5"/>
      <c r="AL63" s="5"/>
      <c r="AM63" s="5"/>
      <c r="AN63" s="5"/>
      <c r="AO63" s="5"/>
    </row>
    <row r="64" spans="1:41" ht="65.099999999999994" customHeight="1" x14ac:dyDescent="0.25">
      <c r="A64" s="9" t="s">
        <v>169</v>
      </c>
      <c r="B64" s="3"/>
      <c r="C64" s="3" t="s">
        <v>167</v>
      </c>
      <c r="D64" s="3" t="s">
        <v>26</v>
      </c>
      <c r="E64" s="3" t="s">
        <v>27</v>
      </c>
      <c r="F64" s="3" t="s">
        <v>28</v>
      </c>
      <c r="G64" s="3" t="s">
        <v>156</v>
      </c>
      <c r="H64" s="3" t="s">
        <v>30</v>
      </c>
      <c r="I64" s="3" t="s">
        <v>45</v>
      </c>
      <c r="J64" s="3" t="s">
        <v>32</v>
      </c>
      <c r="K64" s="3"/>
      <c r="L64" s="3" t="s">
        <v>34</v>
      </c>
      <c r="M64" s="3" t="s">
        <v>35</v>
      </c>
      <c r="N64" s="3" t="s">
        <v>36</v>
      </c>
      <c r="O64" s="3" t="s">
        <v>37</v>
      </c>
      <c r="P64" s="3">
        <v>5</v>
      </c>
      <c r="Q64" s="3">
        <v>25</v>
      </c>
      <c r="R64" s="3">
        <v>664</v>
      </c>
      <c r="S64" s="3" t="s">
        <v>158</v>
      </c>
      <c r="T64" s="3" t="s">
        <v>39</v>
      </c>
      <c r="U64" s="3" t="s">
        <v>108</v>
      </c>
      <c r="V64" s="3" t="s">
        <v>41</v>
      </c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16">
        <v>150</v>
      </c>
      <c r="AI64" s="20">
        <v>100</v>
      </c>
      <c r="AJ64" s="20">
        <f t="shared" si="0"/>
        <v>15000</v>
      </c>
      <c r="AK64" s="5"/>
      <c r="AL64" s="5"/>
      <c r="AM64" s="5"/>
      <c r="AN64" s="5"/>
      <c r="AO64" s="5"/>
    </row>
    <row r="65" spans="1:41" ht="65.099999999999994" customHeight="1" x14ac:dyDescent="0.25">
      <c r="A65" s="9" t="s">
        <v>170</v>
      </c>
      <c r="B65" s="3"/>
      <c r="C65" s="3" t="s">
        <v>167</v>
      </c>
      <c r="D65" s="3" t="s">
        <v>26</v>
      </c>
      <c r="E65" s="3" t="s">
        <v>27</v>
      </c>
      <c r="F65" s="3" t="s">
        <v>28</v>
      </c>
      <c r="G65" s="3" t="s">
        <v>156</v>
      </c>
      <c r="H65" s="3" t="s">
        <v>30</v>
      </c>
      <c r="I65" s="3" t="s">
        <v>171</v>
      </c>
      <c r="J65" s="3" t="s">
        <v>32</v>
      </c>
      <c r="K65" s="3"/>
      <c r="L65" s="3" t="s">
        <v>34</v>
      </c>
      <c r="M65" s="3" t="s">
        <v>35</v>
      </c>
      <c r="N65" s="3" t="s">
        <v>36</v>
      </c>
      <c r="O65" s="3" t="s">
        <v>37</v>
      </c>
      <c r="P65" s="3">
        <v>5</v>
      </c>
      <c r="Q65" s="3">
        <v>25</v>
      </c>
      <c r="R65" s="3">
        <v>664</v>
      </c>
      <c r="S65" s="3" t="s">
        <v>158</v>
      </c>
      <c r="T65" s="3" t="s">
        <v>39</v>
      </c>
      <c r="U65" s="3" t="s">
        <v>108</v>
      </c>
      <c r="V65" s="3" t="s">
        <v>41</v>
      </c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16">
        <v>100</v>
      </c>
      <c r="AI65" s="20">
        <v>100</v>
      </c>
      <c r="AJ65" s="20">
        <f t="shared" si="0"/>
        <v>10000</v>
      </c>
      <c r="AK65" s="5"/>
      <c r="AL65" s="5"/>
      <c r="AM65" s="5"/>
      <c r="AN65" s="5"/>
      <c r="AO65" s="5"/>
    </row>
    <row r="66" spans="1:41" ht="65.099999999999994" customHeight="1" x14ac:dyDescent="0.25">
      <c r="A66" s="9" t="s">
        <v>172</v>
      </c>
      <c r="B66" s="3"/>
      <c r="C66" s="3" t="s">
        <v>173</v>
      </c>
      <c r="D66" s="3" t="s">
        <v>26</v>
      </c>
      <c r="E66" s="3" t="s">
        <v>27</v>
      </c>
      <c r="F66" s="3" t="s">
        <v>28</v>
      </c>
      <c r="G66" s="3" t="s">
        <v>156</v>
      </c>
      <c r="H66" s="3" t="s">
        <v>30</v>
      </c>
      <c r="I66" s="3" t="s">
        <v>78</v>
      </c>
      <c r="J66" s="3" t="s">
        <v>32</v>
      </c>
      <c r="K66" s="3"/>
      <c r="L66" s="3" t="s">
        <v>34</v>
      </c>
      <c r="M66" s="3" t="s">
        <v>35</v>
      </c>
      <c r="N66" s="3" t="s">
        <v>36</v>
      </c>
      <c r="O66" s="3" t="s">
        <v>37</v>
      </c>
      <c r="P66" s="3">
        <v>5</v>
      </c>
      <c r="Q66" s="3">
        <v>25</v>
      </c>
      <c r="R66" s="3">
        <v>660</v>
      </c>
      <c r="S66" s="3" t="s">
        <v>158</v>
      </c>
      <c r="T66" s="3" t="s">
        <v>39</v>
      </c>
      <c r="U66" s="3" t="s">
        <v>40</v>
      </c>
      <c r="V66" s="3" t="s">
        <v>41</v>
      </c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16">
        <v>150</v>
      </c>
      <c r="AI66" s="20">
        <v>125</v>
      </c>
      <c r="AJ66" s="20">
        <f t="shared" si="0"/>
        <v>18750</v>
      </c>
      <c r="AK66" s="5"/>
      <c r="AL66" s="5"/>
      <c r="AM66" s="5"/>
      <c r="AN66" s="5"/>
      <c r="AO66" s="5"/>
    </row>
    <row r="67" spans="1:41" ht="65.099999999999994" customHeight="1" x14ac:dyDescent="0.25">
      <c r="A67" s="9" t="s">
        <v>174</v>
      </c>
      <c r="B67" s="3"/>
      <c r="C67" s="3" t="s">
        <v>173</v>
      </c>
      <c r="D67" s="3" t="s">
        <v>26</v>
      </c>
      <c r="E67" s="3" t="s">
        <v>27</v>
      </c>
      <c r="F67" s="3" t="s">
        <v>28</v>
      </c>
      <c r="G67" s="3" t="s">
        <v>156</v>
      </c>
      <c r="H67" s="3" t="s">
        <v>30</v>
      </c>
      <c r="I67" s="3" t="s">
        <v>175</v>
      </c>
      <c r="J67" s="3" t="s">
        <v>32</v>
      </c>
      <c r="K67" s="3"/>
      <c r="L67" s="3" t="s">
        <v>34</v>
      </c>
      <c r="M67" s="3" t="s">
        <v>35</v>
      </c>
      <c r="N67" s="3" t="s">
        <v>36</v>
      </c>
      <c r="O67" s="3" t="s">
        <v>37</v>
      </c>
      <c r="P67" s="3">
        <v>5</v>
      </c>
      <c r="Q67" s="3">
        <v>25</v>
      </c>
      <c r="R67" s="3">
        <v>660</v>
      </c>
      <c r="S67" s="3" t="s">
        <v>158</v>
      </c>
      <c r="T67" s="3" t="s">
        <v>39</v>
      </c>
      <c r="U67" s="3" t="s">
        <v>40</v>
      </c>
      <c r="V67" s="3" t="s">
        <v>41</v>
      </c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16">
        <v>150</v>
      </c>
      <c r="AI67" s="20">
        <v>125</v>
      </c>
      <c r="AJ67" s="20">
        <f t="shared" si="0"/>
        <v>18750</v>
      </c>
      <c r="AK67" s="5"/>
      <c r="AL67" s="5"/>
      <c r="AM67" s="5"/>
      <c r="AN67" s="5"/>
      <c r="AO67" s="5"/>
    </row>
    <row r="68" spans="1:41" ht="65.099999999999994" customHeight="1" x14ac:dyDescent="0.25">
      <c r="A68" s="9" t="s">
        <v>176</v>
      </c>
      <c r="B68" s="3"/>
      <c r="C68" s="3" t="s">
        <v>173</v>
      </c>
      <c r="D68" s="3" t="s">
        <v>26</v>
      </c>
      <c r="E68" s="3" t="s">
        <v>27</v>
      </c>
      <c r="F68" s="3" t="s">
        <v>28</v>
      </c>
      <c r="G68" s="3" t="s">
        <v>156</v>
      </c>
      <c r="H68" s="3" t="s">
        <v>30</v>
      </c>
      <c r="I68" s="3" t="s">
        <v>78</v>
      </c>
      <c r="J68" s="3" t="s">
        <v>46</v>
      </c>
      <c r="K68" s="3"/>
      <c r="L68" s="3" t="s">
        <v>34</v>
      </c>
      <c r="M68" s="3" t="s">
        <v>35</v>
      </c>
      <c r="N68" s="3" t="s">
        <v>36</v>
      </c>
      <c r="O68" s="3" t="s">
        <v>37</v>
      </c>
      <c r="P68" s="3">
        <v>5</v>
      </c>
      <c r="Q68" s="3">
        <v>25</v>
      </c>
      <c r="R68" s="3">
        <v>684</v>
      </c>
      <c r="S68" s="3" t="s">
        <v>158</v>
      </c>
      <c r="T68" s="3" t="s">
        <v>39</v>
      </c>
      <c r="U68" s="3" t="s">
        <v>40</v>
      </c>
      <c r="V68" s="3" t="s">
        <v>41</v>
      </c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16">
        <v>110</v>
      </c>
      <c r="AI68" s="20">
        <v>120</v>
      </c>
      <c r="AJ68" s="20">
        <f t="shared" si="0"/>
        <v>13200</v>
      </c>
      <c r="AK68" s="5"/>
      <c r="AL68" s="5"/>
      <c r="AM68" s="5"/>
      <c r="AN68" s="5"/>
      <c r="AO68" s="5"/>
    </row>
    <row r="69" spans="1:41" ht="65.099999999999994" customHeight="1" x14ac:dyDescent="0.25">
      <c r="A69" s="9" t="s">
        <v>177</v>
      </c>
      <c r="B69" s="3"/>
      <c r="C69" s="3" t="s">
        <v>173</v>
      </c>
      <c r="D69" s="3" t="s">
        <v>26</v>
      </c>
      <c r="E69" s="3" t="s">
        <v>27</v>
      </c>
      <c r="F69" s="3" t="s">
        <v>28</v>
      </c>
      <c r="G69" s="3" t="s">
        <v>156</v>
      </c>
      <c r="H69" s="3" t="s">
        <v>30</v>
      </c>
      <c r="I69" s="3" t="s">
        <v>175</v>
      </c>
      <c r="J69" s="3" t="s">
        <v>46</v>
      </c>
      <c r="K69" s="3"/>
      <c r="L69" s="3" t="s">
        <v>34</v>
      </c>
      <c r="M69" s="3" t="s">
        <v>35</v>
      </c>
      <c r="N69" s="3" t="s">
        <v>36</v>
      </c>
      <c r="O69" s="3" t="s">
        <v>37</v>
      </c>
      <c r="P69" s="3">
        <v>5</v>
      </c>
      <c r="Q69" s="3">
        <v>25</v>
      </c>
      <c r="R69" s="3">
        <v>684</v>
      </c>
      <c r="S69" s="3" t="s">
        <v>158</v>
      </c>
      <c r="T69" s="3" t="s">
        <v>39</v>
      </c>
      <c r="U69" s="3" t="s">
        <v>40</v>
      </c>
      <c r="V69" s="3" t="s">
        <v>41</v>
      </c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16">
        <v>110</v>
      </c>
      <c r="AI69" s="20">
        <v>120</v>
      </c>
      <c r="AJ69" s="20">
        <f t="shared" ref="AJ69:AJ94" si="1">AI69*AH69</f>
        <v>13200</v>
      </c>
      <c r="AK69" s="5"/>
      <c r="AL69" s="5"/>
      <c r="AM69" s="5"/>
      <c r="AN69" s="5"/>
      <c r="AO69" s="5"/>
    </row>
    <row r="70" spans="1:41" ht="65.099999999999994" customHeight="1" x14ac:dyDescent="0.25">
      <c r="A70" s="9" t="s">
        <v>178</v>
      </c>
      <c r="B70" s="3"/>
      <c r="C70" s="3" t="s">
        <v>173</v>
      </c>
      <c r="D70" s="3" t="s">
        <v>26</v>
      </c>
      <c r="E70" s="3" t="s">
        <v>27</v>
      </c>
      <c r="F70" s="3" t="s">
        <v>28</v>
      </c>
      <c r="G70" s="3" t="s">
        <v>156</v>
      </c>
      <c r="H70" s="3" t="s">
        <v>30</v>
      </c>
      <c r="I70" s="3" t="s">
        <v>73</v>
      </c>
      <c r="J70" s="3" t="s">
        <v>46</v>
      </c>
      <c r="K70" s="3"/>
      <c r="L70" s="3" t="s">
        <v>34</v>
      </c>
      <c r="M70" s="3" t="s">
        <v>35</v>
      </c>
      <c r="N70" s="3" t="s">
        <v>36</v>
      </c>
      <c r="O70" s="3" t="s">
        <v>37</v>
      </c>
      <c r="P70" s="3">
        <v>5</v>
      </c>
      <c r="Q70" s="3">
        <v>25</v>
      </c>
      <c r="R70" s="3">
        <v>684</v>
      </c>
      <c r="S70" s="3" t="s">
        <v>158</v>
      </c>
      <c r="T70" s="3" t="s">
        <v>39</v>
      </c>
      <c r="U70" s="3" t="s">
        <v>40</v>
      </c>
      <c r="V70" s="3" t="s">
        <v>41</v>
      </c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16">
        <v>110</v>
      </c>
      <c r="AI70" s="20">
        <v>120</v>
      </c>
      <c r="AJ70" s="20">
        <f t="shared" si="1"/>
        <v>13200</v>
      </c>
      <c r="AK70" s="5"/>
      <c r="AL70" s="5"/>
      <c r="AM70" s="5"/>
      <c r="AN70" s="5"/>
      <c r="AO70" s="5"/>
    </row>
    <row r="71" spans="1:41" ht="65.099999999999994" customHeight="1" x14ac:dyDescent="0.25">
      <c r="A71" s="9" t="s">
        <v>179</v>
      </c>
      <c r="B71" s="3"/>
      <c r="C71" s="3" t="s">
        <v>173</v>
      </c>
      <c r="D71" s="3" t="s">
        <v>26</v>
      </c>
      <c r="E71" s="3" t="s">
        <v>27</v>
      </c>
      <c r="F71" s="3" t="s">
        <v>28</v>
      </c>
      <c r="G71" s="3" t="s">
        <v>156</v>
      </c>
      <c r="H71" s="3" t="s">
        <v>30</v>
      </c>
      <c r="I71" s="3" t="s">
        <v>164</v>
      </c>
      <c r="J71" s="3" t="s">
        <v>85</v>
      </c>
      <c r="K71" s="3"/>
      <c r="L71" s="3" t="s">
        <v>34</v>
      </c>
      <c r="M71" s="3" t="s">
        <v>35</v>
      </c>
      <c r="N71" s="3" t="s">
        <v>36</v>
      </c>
      <c r="O71" s="3" t="s">
        <v>37</v>
      </c>
      <c r="P71" s="3">
        <v>5</v>
      </c>
      <c r="Q71" s="3">
        <v>25</v>
      </c>
      <c r="R71" s="3">
        <v>656</v>
      </c>
      <c r="S71" s="3" t="s">
        <v>158</v>
      </c>
      <c r="T71" s="3" t="s">
        <v>39</v>
      </c>
      <c r="U71" s="3" t="s">
        <v>40</v>
      </c>
      <c r="V71" s="3" t="s">
        <v>41</v>
      </c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16">
        <v>100</v>
      </c>
      <c r="AI71" s="20">
        <v>100</v>
      </c>
      <c r="AJ71" s="20">
        <f t="shared" si="1"/>
        <v>10000</v>
      </c>
      <c r="AK71" s="5"/>
      <c r="AL71" s="5"/>
      <c r="AM71" s="5"/>
      <c r="AN71" s="5"/>
      <c r="AO71" s="5"/>
    </row>
    <row r="72" spans="1:41" ht="65.099999999999994" customHeight="1" x14ac:dyDescent="0.25">
      <c r="A72" s="9" t="s">
        <v>180</v>
      </c>
      <c r="B72" s="3"/>
      <c r="C72" s="3" t="s">
        <v>181</v>
      </c>
      <c r="D72" s="3" t="s">
        <v>26</v>
      </c>
      <c r="E72" s="3" t="s">
        <v>27</v>
      </c>
      <c r="F72" s="3" t="s">
        <v>28</v>
      </c>
      <c r="G72" s="3" t="s">
        <v>156</v>
      </c>
      <c r="H72" s="3" t="s">
        <v>100</v>
      </c>
      <c r="I72" s="3" t="s">
        <v>78</v>
      </c>
      <c r="J72" s="3" t="s">
        <v>182</v>
      </c>
      <c r="K72" s="3" t="s">
        <v>33</v>
      </c>
      <c r="L72" s="3" t="s">
        <v>34</v>
      </c>
      <c r="M72" s="3" t="s">
        <v>35</v>
      </c>
      <c r="N72" s="3" t="s">
        <v>36</v>
      </c>
      <c r="O72" s="3" t="s">
        <v>37</v>
      </c>
      <c r="P72" s="3">
        <v>5</v>
      </c>
      <c r="Q72" s="3">
        <v>25</v>
      </c>
      <c r="R72" s="3">
        <v>642</v>
      </c>
      <c r="S72" s="3" t="s">
        <v>158</v>
      </c>
      <c r="T72" s="3" t="s">
        <v>39</v>
      </c>
      <c r="U72" s="3" t="s">
        <v>183</v>
      </c>
      <c r="V72" s="3" t="s">
        <v>41</v>
      </c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21">
        <v>100</v>
      </c>
      <c r="AI72" s="20">
        <v>125</v>
      </c>
      <c r="AJ72" s="20">
        <f t="shared" si="1"/>
        <v>12500</v>
      </c>
      <c r="AK72" s="5"/>
      <c r="AL72" s="5"/>
      <c r="AM72" s="5"/>
      <c r="AN72" s="5"/>
      <c r="AO72" s="5"/>
    </row>
    <row r="73" spans="1:41" ht="65.099999999999994" customHeight="1" x14ac:dyDescent="0.25">
      <c r="A73" s="9" t="s">
        <v>184</v>
      </c>
      <c r="B73" s="3"/>
      <c r="C73" s="3" t="s">
        <v>181</v>
      </c>
      <c r="D73" s="3" t="s">
        <v>26</v>
      </c>
      <c r="E73" s="3" t="s">
        <v>27</v>
      </c>
      <c r="F73" s="3" t="s">
        <v>28</v>
      </c>
      <c r="G73" s="3" t="s">
        <v>156</v>
      </c>
      <c r="H73" s="3" t="s">
        <v>100</v>
      </c>
      <c r="I73" s="3" t="s">
        <v>45</v>
      </c>
      <c r="J73" s="3" t="s">
        <v>182</v>
      </c>
      <c r="K73" s="3" t="s">
        <v>33</v>
      </c>
      <c r="L73" s="3" t="s">
        <v>34</v>
      </c>
      <c r="M73" s="3" t="s">
        <v>35</v>
      </c>
      <c r="N73" s="3" t="s">
        <v>36</v>
      </c>
      <c r="O73" s="3" t="s">
        <v>37</v>
      </c>
      <c r="P73" s="3">
        <v>5</v>
      </c>
      <c r="Q73" s="3">
        <v>25</v>
      </c>
      <c r="R73" s="3">
        <v>642</v>
      </c>
      <c r="S73" s="3" t="s">
        <v>158</v>
      </c>
      <c r="T73" s="3" t="s">
        <v>39</v>
      </c>
      <c r="U73" s="3" t="s">
        <v>183</v>
      </c>
      <c r="V73" s="3" t="s">
        <v>41</v>
      </c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21">
        <v>100</v>
      </c>
      <c r="AI73" s="20">
        <v>125</v>
      </c>
      <c r="AJ73" s="20">
        <f t="shared" si="1"/>
        <v>12500</v>
      </c>
      <c r="AK73" s="5"/>
      <c r="AL73" s="5"/>
      <c r="AM73" s="5"/>
      <c r="AN73" s="5"/>
      <c r="AO73" s="5"/>
    </row>
    <row r="74" spans="1:41" ht="65.099999999999994" customHeight="1" x14ac:dyDescent="0.25">
      <c r="A74" s="9" t="s">
        <v>185</v>
      </c>
      <c r="B74" s="1"/>
      <c r="C74" s="1" t="s">
        <v>186</v>
      </c>
      <c r="D74" s="3" t="s">
        <v>26</v>
      </c>
      <c r="E74" s="3" t="s">
        <v>27</v>
      </c>
      <c r="F74" s="3" t="s">
        <v>28</v>
      </c>
      <c r="G74" s="3" t="s">
        <v>29</v>
      </c>
      <c r="H74" s="3" t="s">
        <v>69</v>
      </c>
      <c r="I74" s="3" t="s">
        <v>45</v>
      </c>
      <c r="J74" s="3" t="s">
        <v>46</v>
      </c>
      <c r="K74" s="3" t="s">
        <v>57</v>
      </c>
      <c r="L74" s="3" t="s">
        <v>74</v>
      </c>
      <c r="M74" s="3" t="s">
        <v>35</v>
      </c>
      <c r="N74" s="3" t="s">
        <v>36</v>
      </c>
      <c r="O74" s="3" t="s">
        <v>37</v>
      </c>
      <c r="P74" s="3">
        <v>5</v>
      </c>
      <c r="Q74" s="3">
        <v>25</v>
      </c>
      <c r="R74" s="3">
        <v>618</v>
      </c>
      <c r="S74" s="3" t="s">
        <v>38</v>
      </c>
      <c r="T74" s="3" t="s">
        <v>39</v>
      </c>
      <c r="U74" s="3" t="s">
        <v>40</v>
      </c>
      <c r="V74" s="3" t="s">
        <v>41</v>
      </c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16">
        <v>80</v>
      </c>
      <c r="AI74" s="20">
        <v>160</v>
      </c>
      <c r="AJ74" s="20">
        <f t="shared" si="1"/>
        <v>12800</v>
      </c>
      <c r="AK74" s="5"/>
      <c r="AL74" s="5"/>
      <c r="AM74" s="5"/>
      <c r="AN74" s="5"/>
      <c r="AO74" s="5"/>
    </row>
    <row r="75" spans="1:41" ht="65.099999999999994" customHeight="1" x14ac:dyDescent="0.25">
      <c r="A75" s="9" t="s">
        <v>187</v>
      </c>
      <c r="B75" s="1"/>
      <c r="C75" s="1" t="s">
        <v>186</v>
      </c>
      <c r="D75" s="3" t="s">
        <v>26</v>
      </c>
      <c r="E75" s="3" t="s">
        <v>27</v>
      </c>
      <c r="F75" s="3" t="s">
        <v>28</v>
      </c>
      <c r="G75" s="3" t="s">
        <v>29</v>
      </c>
      <c r="H75" s="3" t="s">
        <v>69</v>
      </c>
      <c r="I75" s="3" t="s">
        <v>73</v>
      </c>
      <c r="J75" s="3" t="s">
        <v>46</v>
      </c>
      <c r="K75" s="3" t="s">
        <v>57</v>
      </c>
      <c r="L75" s="3" t="s">
        <v>74</v>
      </c>
      <c r="M75" s="3" t="s">
        <v>35</v>
      </c>
      <c r="N75" s="3" t="s">
        <v>36</v>
      </c>
      <c r="O75" s="3" t="s">
        <v>37</v>
      </c>
      <c r="P75" s="3">
        <v>5</v>
      </c>
      <c r="Q75" s="3">
        <v>25</v>
      </c>
      <c r="R75" s="3">
        <v>618</v>
      </c>
      <c r="S75" s="3" t="s">
        <v>38</v>
      </c>
      <c r="T75" s="3" t="s">
        <v>39</v>
      </c>
      <c r="U75" s="3" t="s">
        <v>40</v>
      </c>
      <c r="V75" s="3" t="s">
        <v>41</v>
      </c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16">
        <v>80</v>
      </c>
      <c r="AI75" s="20">
        <v>160</v>
      </c>
      <c r="AJ75" s="20">
        <f t="shared" si="1"/>
        <v>12800</v>
      </c>
      <c r="AK75" s="5"/>
      <c r="AL75" s="5"/>
      <c r="AM75" s="5"/>
      <c r="AN75" s="5"/>
      <c r="AO75" s="5"/>
    </row>
    <row r="76" spans="1:41" ht="65.099999999999994" customHeight="1" x14ac:dyDescent="0.25">
      <c r="A76" s="9" t="s">
        <v>188</v>
      </c>
      <c r="B76" s="14"/>
      <c r="C76" s="8" t="s">
        <v>99</v>
      </c>
      <c r="D76" s="3" t="s">
        <v>26</v>
      </c>
      <c r="E76" s="3" t="s">
        <v>27</v>
      </c>
      <c r="F76" s="3" t="s">
        <v>28</v>
      </c>
      <c r="G76" s="3" t="s">
        <v>29</v>
      </c>
      <c r="H76" s="3" t="s">
        <v>100</v>
      </c>
      <c r="I76" s="3" t="s">
        <v>189</v>
      </c>
      <c r="J76" s="3" t="s">
        <v>32</v>
      </c>
      <c r="K76" s="3" t="s">
        <v>33</v>
      </c>
      <c r="L76" s="3" t="s">
        <v>34</v>
      </c>
      <c r="M76" s="3" t="s">
        <v>35</v>
      </c>
      <c r="N76" s="3" t="s">
        <v>36</v>
      </c>
      <c r="O76" s="3" t="s">
        <v>37</v>
      </c>
      <c r="P76" s="3">
        <v>15</v>
      </c>
      <c r="Q76" s="3">
        <v>35</v>
      </c>
      <c r="R76" s="3">
        <v>0.75</v>
      </c>
      <c r="S76" s="3" t="s">
        <v>38</v>
      </c>
      <c r="T76" s="3" t="s">
        <v>39</v>
      </c>
      <c r="U76" s="3" t="s">
        <v>40</v>
      </c>
      <c r="V76" s="3" t="s">
        <v>41</v>
      </c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16">
        <v>90</v>
      </c>
      <c r="AI76" s="20">
        <v>120</v>
      </c>
      <c r="AJ76" s="20">
        <f t="shared" si="1"/>
        <v>10800</v>
      </c>
      <c r="AK76" s="5"/>
      <c r="AL76" s="5"/>
      <c r="AM76" s="5"/>
      <c r="AN76" s="5"/>
      <c r="AO76" s="5"/>
    </row>
    <row r="77" spans="1:41" ht="65.099999999999994" customHeight="1" x14ac:dyDescent="0.25">
      <c r="A77" s="9" t="s">
        <v>190</v>
      </c>
      <c r="B77" s="14"/>
      <c r="C77" s="8" t="s">
        <v>99</v>
      </c>
      <c r="D77" s="3" t="s">
        <v>26</v>
      </c>
      <c r="E77" s="3" t="s">
        <v>27</v>
      </c>
      <c r="F77" s="3" t="s">
        <v>28</v>
      </c>
      <c r="G77" s="3" t="s">
        <v>29</v>
      </c>
      <c r="H77" s="3" t="s">
        <v>100</v>
      </c>
      <c r="I77" s="3" t="s">
        <v>31</v>
      </c>
      <c r="J77" s="3" t="s">
        <v>32</v>
      </c>
      <c r="K77" s="3" t="s">
        <v>33</v>
      </c>
      <c r="L77" s="3" t="s">
        <v>34</v>
      </c>
      <c r="M77" s="3" t="s">
        <v>35</v>
      </c>
      <c r="N77" s="3" t="s">
        <v>36</v>
      </c>
      <c r="O77" s="3" t="s">
        <v>37</v>
      </c>
      <c r="P77" s="3">
        <v>15</v>
      </c>
      <c r="Q77" s="3">
        <v>35</v>
      </c>
      <c r="R77" s="3">
        <v>0.75</v>
      </c>
      <c r="S77" s="3" t="s">
        <v>38</v>
      </c>
      <c r="T77" s="3" t="s">
        <v>39</v>
      </c>
      <c r="U77" s="3" t="s">
        <v>40</v>
      </c>
      <c r="V77" s="3" t="s">
        <v>41</v>
      </c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16">
        <v>90</v>
      </c>
      <c r="AI77" s="20">
        <v>120</v>
      </c>
      <c r="AJ77" s="20">
        <f t="shared" si="1"/>
        <v>10800</v>
      </c>
      <c r="AK77" s="5"/>
      <c r="AL77" s="5"/>
      <c r="AM77" s="5"/>
      <c r="AN77" s="5"/>
      <c r="AO77" s="5"/>
    </row>
    <row r="78" spans="1:41" ht="65.099999999999994" customHeight="1" x14ac:dyDescent="0.25">
      <c r="A78" s="9" t="s">
        <v>191</v>
      </c>
      <c r="B78" s="14"/>
      <c r="C78" s="8" t="s">
        <v>99</v>
      </c>
      <c r="D78" s="3" t="s">
        <v>26</v>
      </c>
      <c r="E78" s="3" t="s">
        <v>27</v>
      </c>
      <c r="F78" s="3" t="s">
        <v>28</v>
      </c>
      <c r="G78" s="3" t="s">
        <v>29</v>
      </c>
      <c r="H78" s="3" t="s">
        <v>103</v>
      </c>
      <c r="I78" s="3" t="s">
        <v>101</v>
      </c>
      <c r="J78" s="3" t="s">
        <v>32</v>
      </c>
      <c r="K78" s="3" t="s">
        <v>33</v>
      </c>
      <c r="L78" s="3" t="s">
        <v>34</v>
      </c>
      <c r="M78" s="3" t="s">
        <v>35</v>
      </c>
      <c r="N78" s="3" t="s">
        <v>36</v>
      </c>
      <c r="O78" s="3" t="s">
        <v>37</v>
      </c>
      <c r="P78" s="3">
        <v>15</v>
      </c>
      <c r="Q78" s="3">
        <v>35</v>
      </c>
      <c r="R78" s="3">
        <v>0.75</v>
      </c>
      <c r="S78" s="3" t="s">
        <v>38</v>
      </c>
      <c r="T78" s="3" t="s">
        <v>39</v>
      </c>
      <c r="U78" s="3" t="s">
        <v>40</v>
      </c>
      <c r="V78" s="3" t="s">
        <v>41</v>
      </c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16">
        <v>90</v>
      </c>
      <c r="AI78" s="20">
        <v>120</v>
      </c>
      <c r="AJ78" s="20">
        <f t="shared" si="1"/>
        <v>10800</v>
      </c>
      <c r="AK78" s="5"/>
      <c r="AL78" s="5"/>
      <c r="AM78" s="5"/>
      <c r="AN78" s="5"/>
      <c r="AO78" s="5"/>
    </row>
    <row r="79" spans="1:41" ht="65.099999999999994" customHeight="1" x14ac:dyDescent="0.25">
      <c r="A79" s="9" t="s">
        <v>192</v>
      </c>
      <c r="B79" s="14"/>
      <c r="C79" s="8" t="s">
        <v>99</v>
      </c>
      <c r="D79" s="3" t="s">
        <v>26</v>
      </c>
      <c r="E79" s="3" t="s">
        <v>27</v>
      </c>
      <c r="F79" s="3" t="s">
        <v>28</v>
      </c>
      <c r="G79" s="3" t="s">
        <v>29</v>
      </c>
      <c r="H79" s="3" t="s">
        <v>103</v>
      </c>
      <c r="I79" s="3" t="s">
        <v>193</v>
      </c>
      <c r="J79" s="3" t="s">
        <v>32</v>
      </c>
      <c r="K79" s="3" t="s">
        <v>33</v>
      </c>
      <c r="L79" s="3" t="s">
        <v>34</v>
      </c>
      <c r="M79" s="3" t="s">
        <v>35</v>
      </c>
      <c r="N79" s="3" t="s">
        <v>36</v>
      </c>
      <c r="O79" s="3" t="s">
        <v>37</v>
      </c>
      <c r="P79" s="3">
        <v>15</v>
      </c>
      <c r="Q79" s="3">
        <v>35</v>
      </c>
      <c r="R79" s="3">
        <v>0.75</v>
      </c>
      <c r="S79" s="3" t="s">
        <v>38</v>
      </c>
      <c r="T79" s="3" t="s">
        <v>39</v>
      </c>
      <c r="U79" s="3" t="s">
        <v>40</v>
      </c>
      <c r="V79" s="3" t="s">
        <v>41</v>
      </c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16">
        <v>90</v>
      </c>
      <c r="AI79" s="20">
        <v>120</v>
      </c>
      <c r="AJ79" s="20">
        <f t="shared" si="1"/>
        <v>10800</v>
      </c>
      <c r="AK79" s="5"/>
      <c r="AL79" s="5"/>
      <c r="AM79" s="5"/>
      <c r="AN79" s="5"/>
      <c r="AO79" s="5"/>
    </row>
    <row r="80" spans="1:41" ht="65.099999999999994" customHeight="1" x14ac:dyDescent="0.25">
      <c r="A80" s="9" t="s">
        <v>194</v>
      </c>
      <c r="B80" s="1"/>
      <c r="C80" s="1" t="s">
        <v>195</v>
      </c>
      <c r="D80" s="3" t="s">
        <v>26</v>
      </c>
      <c r="E80" s="3" t="s">
        <v>27</v>
      </c>
      <c r="F80" s="3" t="s">
        <v>28</v>
      </c>
      <c r="G80" s="3" t="s">
        <v>29</v>
      </c>
      <c r="H80" s="3" t="s">
        <v>30</v>
      </c>
      <c r="I80" s="3" t="s">
        <v>78</v>
      </c>
      <c r="J80" s="3" t="s">
        <v>34</v>
      </c>
      <c r="K80" s="3" t="s">
        <v>74</v>
      </c>
      <c r="L80" s="3" t="s">
        <v>74</v>
      </c>
      <c r="M80" s="3" t="s">
        <v>35</v>
      </c>
      <c r="N80" s="3" t="s">
        <v>36</v>
      </c>
      <c r="O80" s="3" t="s">
        <v>37</v>
      </c>
      <c r="P80" s="3">
        <v>5</v>
      </c>
      <c r="Q80" s="3">
        <v>25</v>
      </c>
      <c r="R80" s="3">
        <v>402</v>
      </c>
      <c r="S80" s="3" t="s">
        <v>38</v>
      </c>
      <c r="T80" s="3" t="s">
        <v>39</v>
      </c>
      <c r="U80" s="3" t="s">
        <v>108</v>
      </c>
      <c r="V80" s="3" t="s">
        <v>41</v>
      </c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16">
        <v>100</v>
      </c>
      <c r="AI80" s="20">
        <v>155</v>
      </c>
      <c r="AJ80" s="20">
        <f t="shared" si="1"/>
        <v>15500</v>
      </c>
      <c r="AK80" s="5"/>
      <c r="AL80" s="5"/>
      <c r="AM80" s="5"/>
      <c r="AN80" s="5"/>
      <c r="AO80" s="5"/>
    </row>
    <row r="81" spans="1:41" ht="65.099999999999994" customHeight="1" x14ac:dyDescent="0.25">
      <c r="A81" s="9" t="s">
        <v>196</v>
      </c>
      <c r="B81" s="1"/>
      <c r="C81" s="1" t="s">
        <v>195</v>
      </c>
      <c r="D81" s="3" t="s">
        <v>26</v>
      </c>
      <c r="E81" s="3" t="s">
        <v>27</v>
      </c>
      <c r="F81" s="3" t="s">
        <v>28</v>
      </c>
      <c r="G81" s="3" t="s">
        <v>29</v>
      </c>
      <c r="H81" s="3" t="s">
        <v>30</v>
      </c>
      <c r="I81" s="3" t="s">
        <v>73</v>
      </c>
      <c r="J81" s="3" t="s">
        <v>34</v>
      </c>
      <c r="K81" s="3" t="s">
        <v>74</v>
      </c>
      <c r="L81" s="3" t="s">
        <v>74</v>
      </c>
      <c r="M81" s="3" t="s">
        <v>35</v>
      </c>
      <c r="N81" s="3" t="s">
        <v>36</v>
      </c>
      <c r="O81" s="3" t="s">
        <v>37</v>
      </c>
      <c r="P81" s="3">
        <v>5</v>
      </c>
      <c r="Q81" s="3">
        <v>25</v>
      </c>
      <c r="R81" s="3">
        <v>402</v>
      </c>
      <c r="S81" s="3" t="s">
        <v>38</v>
      </c>
      <c r="T81" s="3" t="s">
        <v>39</v>
      </c>
      <c r="U81" s="3" t="s">
        <v>108</v>
      </c>
      <c r="V81" s="3" t="s">
        <v>41</v>
      </c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16">
        <v>100</v>
      </c>
      <c r="AI81" s="20">
        <v>155</v>
      </c>
      <c r="AJ81" s="20">
        <f t="shared" si="1"/>
        <v>15500</v>
      </c>
      <c r="AK81" s="5"/>
      <c r="AL81" s="5"/>
      <c r="AM81" s="5"/>
      <c r="AN81" s="5"/>
      <c r="AO81" s="5"/>
    </row>
    <row r="82" spans="1:41" ht="65.099999999999994" customHeight="1" x14ac:dyDescent="0.25">
      <c r="A82" s="9" t="s">
        <v>197</v>
      </c>
      <c r="B82" s="1"/>
      <c r="C82" s="1" t="s">
        <v>195</v>
      </c>
      <c r="D82" s="3" t="s">
        <v>26</v>
      </c>
      <c r="E82" s="3" t="s">
        <v>27</v>
      </c>
      <c r="F82" s="3" t="s">
        <v>28</v>
      </c>
      <c r="G82" s="3" t="s">
        <v>29</v>
      </c>
      <c r="H82" s="3" t="s">
        <v>30</v>
      </c>
      <c r="I82" s="3" t="s">
        <v>80</v>
      </c>
      <c r="J82" s="3" t="s">
        <v>34</v>
      </c>
      <c r="K82" s="3" t="s">
        <v>74</v>
      </c>
      <c r="L82" s="3" t="s">
        <v>74</v>
      </c>
      <c r="M82" s="3" t="s">
        <v>35</v>
      </c>
      <c r="N82" s="3" t="s">
        <v>36</v>
      </c>
      <c r="O82" s="3" t="s">
        <v>37</v>
      </c>
      <c r="P82" s="3">
        <v>5</v>
      </c>
      <c r="Q82" s="3">
        <v>25</v>
      </c>
      <c r="R82" s="3">
        <v>402</v>
      </c>
      <c r="S82" s="3" t="s">
        <v>38</v>
      </c>
      <c r="T82" s="3" t="s">
        <v>39</v>
      </c>
      <c r="U82" s="3" t="s">
        <v>108</v>
      </c>
      <c r="V82" s="3" t="s">
        <v>41</v>
      </c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16">
        <v>100</v>
      </c>
      <c r="AI82" s="20">
        <v>155</v>
      </c>
      <c r="AJ82" s="20">
        <f t="shared" si="1"/>
        <v>15500</v>
      </c>
      <c r="AK82" s="5"/>
      <c r="AL82" s="5"/>
      <c r="AM82" s="5"/>
      <c r="AN82" s="5"/>
      <c r="AO82" s="5"/>
    </row>
    <row r="83" spans="1:41" ht="65.099999999999994" customHeight="1" x14ac:dyDescent="0.25">
      <c r="A83" s="9" t="s">
        <v>198</v>
      </c>
      <c r="B83" s="3"/>
      <c r="C83" s="3" t="s">
        <v>199</v>
      </c>
      <c r="D83" s="3" t="s">
        <v>49</v>
      </c>
      <c r="E83" s="3" t="s">
        <v>27</v>
      </c>
      <c r="F83" s="3" t="s">
        <v>28</v>
      </c>
      <c r="G83" s="3" t="s">
        <v>29</v>
      </c>
      <c r="H83" s="3" t="s">
        <v>55</v>
      </c>
      <c r="I83" s="3" t="s">
        <v>31</v>
      </c>
      <c r="J83" s="3" t="s">
        <v>32</v>
      </c>
      <c r="K83" s="3" t="s">
        <v>50</v>
      </c>
      <c r="L83" s="3" t="s">
        <v>57</v>
      </c>
      <c r="M83" s="3" t="s">
        <v>200</v>
      </c>
      <c r="N83" s="3" t="s">
        <v>36</v>
      </c>
      <c r="O83" s="3" t="s">
        <v>37</v>
      </c>
      <c r="P83" s="3"/>
      <c r="Q83" s="3"/>
      <c r="R83" s="3"/>
      <c r="S83" s="3" t="s">
        <v>38</v>
      </c>
      <c r="T83" s="3" t="s">
        <v>201</v>
      </c>
      <c r="U83" s="3" t="s">
        <v>40</v>
      </c>
      <c r="V83" s="3" t="s">
        <v>202</v>
      </c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16">
        <v>100</v>
      </c>
      <c r="AI83" s="20">
        <v>225</v>
      </c>
      <c r="AJ83" s="20">
        <f t="shared" si="1"/>
        <v>22500</v>
      </c>
      <c r="AK83" s="5"/>
      <c r="AL83" s="5"/>
      <c r="AM83" s="5"/>
      <c r="AN83" s="5"/>
      <c r="AO83" s="5"/>
    </row>
    <row r="84" spans="1:41" ht="65.099999999999994" customHeight="1" x14ac:dyDescent="0.25">
      <c r="A84" s="11" t="s">
        <v>203</v>
      </c>
      <c r="B84" s="8"/>
      <c r="C84" s="1" t="s">
        <v>204</v>
      </c>
      <c r="D84" s="3" t="s">
        <v>49</v>
      </c>
      <c r="E84" s="3" t="s">
        <v>27</v>
      </c>
      <c r="F84" s="3" t="s">
        <v>125</v>
      </c>
      <c r="G84" s="3" t="s">
        <v>29</v>
      </c>
      <c r="H84" s="3" t="s">
        <v>100</v>
      </c>
      <c r="I84" s="3" t="s">
        <v>31</v>
      </c>
      <c r="J84" s="3" t="s">
        <v>143</v>
      </c>
      <c r="K84" s="3" t="s">
        <v>34</v>
      </c>
      <c r="L84" s="3" t="s">
        <v>126</v>
      </c>
      <c r="M84" s="3" t="s">
        <v>35</v>
      </c>
      <c r="N84" s="3" t="s">
        <v>127</v>
      </c>
      <c r="O84" s="3" t="s">
        <v>37</v>
      </c>
      <c r="P84" s="3"/>
      <c r="Q84" s="3">
        <v>50</v>
      </c>
      <c r="R84" s="3"/>
      <c r="S84" s="3" t="s">
        <v>38</v>
      </c>
      <c r="T84" s="3" t="s">
        <v>128</v>
      </c>
      <c r="U84" s="3" t="s">
        <v>40</v>
      </c>
      <c r="V84" s="3" t="s">
        <v>41</v>
      </c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16">
        <v>100</v>
      </c>
      <c r="AI84" s="20">
        <v>250</v>
      </c>
      <c r="AJ84" s="20">
        <f t="shared" si="1"/>
        <v>25000</v>
      </c>
      <c r="AK84" s="5"/>
      <c r="AL84" s="5"/>
      <c r="AM84" s="5"/>
      <c r="AN84" s="5"/>
      <c r="AO84" s="5"/>
    </row>
    <row r="85" spans="1:41" ht="65.099999999999994" customHeight="1" x14ac:dyDescent="0.25">
      <c r="A85" s="11" t="s">
        <v>205</v>
      </c>
      <c r="B85" s="14"/>
      <c r="C85" s="1" t="s">
        <v>204</v>
      </c>
      <c r="D85" s="3" t="s">
        <v>49</v>
      </c>
      <c r="E85" s="3" t="s">
        <v>27</v>
      </c>
      <c r="F85" s="3" t="s">
        <v>125</v>
      </c>
      <c r="G85" s="3" t="s">
        <v>29</v>
      </c>
      <c r="H85" s="3" t="s">
        <v>100</v>
      </c>
      <c r="I85" s="3" t="s">
        <v>43</v>
      </c>
      <c r="J85" s="3" t="s">
        <v>143</v>
      </c>
      <c r="K85" s="3" t="s">
        <v>34</v>
      </c>
      <c r="L85" s="3" t="s">
        <v>126</v>
      </c>
      <c r="M85" s="3" t="s">
        <v>35</v>
      </c>
      <c r="N85" s="3" t="s">
        <v>127</v>
      </c>
      <c r="O85" s="3" t="s">
        <v>37</v>
      </c>
      <c r="P85" s="3"/>
      <c r="Q85" s="3">
        <v>50</v>
      </c>
      <c r="R85" s="3"/>
      <c r="S85" s="3" t="s">
        <v>38</v>
      </c>
      <c r="T85" s="3" t="s">
        <v>128</v>
      </c>
      <c r="U85" s="3" t="s">
        <v>40</v>
      </c>
      <c r="V85" s="3" t="s">
        <v>41</v>
      </c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16">
        <v>100</v>
      </c>
      <c r="AI85" s="20">
        <v>250</v>
      </c>
      <c r="AJ85" s="20">
        <f t="shared" si="1"/>
        <v>25000</v>
      </c>
      <c r="AK85" s="5"/>
      <c r="AL85" s="5"/>
      <c r="AM85" s="5"/>
      <c r="AN85" s="5"/>
      <c r="AO85" s="5"/>
    </row>
    <row r="86" spans="1:41" ht="65.099999999999994" customHeight="1" x14ac:dyDescent="0.25">
      <c r="A86" s="11" t="s">
        <v>206</v>
      </c>
      <c r="B86" s="14"/>
      <c r="C86" s="1" t="s">
        <v>204</v>
      </c>
      <c r="D86" s="3" t="s">
        <v>49</v>
      </c>
      <c r="E86" s="3" t="s">
        <v>27</v>
      </c>
      <c r="F86" s="3" t="s">
        <v>125</v>
      </c>
      <c r="G86" s="3" t="s">
        <v>29</v>
      </c>
      <c r="H86" s="3" t="s">
        <v>103</v>
      </c>
      <c r="I86" s="3" t="s">
        <v>207</v>
      </c>
      <c r="J86" s="3" t="s">
        <v>143</v>
      </c>
      <c r="K86" s="3" t="s">
        <v>34</v>
      </c>
      <c r="L86" s="3" t="s">
        <v>126</v>
      </c>
      <c r="M86" s="3" t="s">
        <v>35</v>
      </c>
      <c r="N86" s="3" t="s">
        <v>127</v>
      </c>
      <c r="O86" s="3" t="s">
        <v>37</v>
      </c>
      <c r="P86" s="3"/>
      <c r="Q86" s="3">
        <v>50</v>
      </c>
      <c r="R86" s="3"/>
      <c r="S86" s="3" t="s">
        <v>38</v>
      </c>
      <c r="T86" s="3" t="s">
        <v>128</v>
      </c>
      <c r="U86" s="3" t="s">
        <v>40</v>
      </c>
      <c r="V86" s="3" t="s">
        <v>41</v>
      </c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16">
        <v>100</v>
      </c>
      <c r="AI86" s="20">
        <v>250</v>
      </c>
      <c r="AJ86" s="20">
        <f t="shared" si="1"/>
        <v>25000</v>
      </c>
      <c r="AK86" s="5"/>
      <c r="AL86" s="5"/>
      <c r="AM86" s="5"/>
      <c r="AN86" s="5"/>
      <c r="AO86" s="5"/>
    </row>
    <row r="87" spans="1:41" ht="65.099999999999994" customHeight="1" x14ac:dyDescent="0.25">
      <c r="A87" s="9" t="s">
        <v>208</v>
      </c>
      <c r="B87" s="3"/>
      <c r="C87" s="3" t="s">
        <v>155</v>
      </c>
      <c r="D87" s="3" t="s">
        <v>26</v>
      </c>
      <c r="E87" s="3" t="s">
        <v>27</v>
      </c>
      <c r="F87" s="3" t="s">
        <v>28</v>
      </c>
      <c r="G87" s="3" t="s">
        <v>156</v>
      </c>
      <c r="H87" s="3" t="s">
        <v>100</v>
      </c>
      <c r="I87" s="3" t="s">
        <v>31</v>
      </c>
      <c r="J87" s="3" t="s">
        <v>32</v>
      </c>
      <c r="K87" s="3" t="s">
        <v>33</v>
      </c>
      <c r="L87" s="3" t="s">
        <v>34</v>
      </c>
      <c r="M87" s="3" t="s">
        <v>35</v>
      </c>
      <c r="N87" s="3" t="s">
        <v>36</v>
      </c>
      <c r="O87" s="3" t="s">
        <v>37</v>
      </c>
      <c r="P87" s="3">
        <v>5</v>
      </c>
      <c r="Q87" s="3">
        <v>25</v>
      </c>
      <c r="R87" s="3">
        <v>776</v>
      </c>
      <c r="S87" s="3" t="s">
        <v>158</v>
      </c>
      <c r="T87" s="3" t="s">
        <v>39</v>
      </c>
      <c r="U87" s="3" t="s">
        <v>40</v>
      </c>
      <c r="V87" s="3" t="s">
        <v>41</v>
      </c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21">
        <v>100</v>
      </c>
      <c r="AI87" s="20">
        <v>130</v>
      </c>
      <c r="AJ87" s="20">
        <f t="shared" si="1"/>
        <v>13000</v>
      </c>
      <c r="AK87" s="5"/>
      <c r="AL87" s="5"/>
      <c r="AM87" s="5"/>
      <c r="AN87" s="5"/>
      <c r="AO87" s="5"/>
    </row>
    <row r="88" spans="1:41" ht="65.099999999999994" customHeight="1" x14ac:dyDescent="0.25">
      <c r="A88" s="9" t="s">
        <v>209</v>
      </c>
      <c r="B88" s="3"/>
      <c r="C88" s="3" t="s">
        <v>155</v>
      </c>
      <c r="D88" s="3" t="s">
        <v>26</v>
      </c>
      <c r="E88" s="3" t="s">
        <v>27</v>
      </c>
      <c r="F88" s="3" t="s">
        <v>28</v>
      </c>
      <c r="G88" s="3" t="s">
        <v>156</v>
      </c>
      <c r="H88" s="3" t="s">
        <v>100</v>
      </c>
      <c r="I88" s="3" t="s">
        <v>210</v>
      </c>
      <c r="J88" s="3" t="s">
        <v>32</v>
      </c>
      <c r="K88" s="3" t="s">
        <v>33</v>
      </c>
      <c r="L88" s="3" t="s">
        <v>34</v>
      </c>
      <c r="M88" s="3" t="s">
        <v>35</v>
      </c>
      <c r="N88" s="3" t="s">
        <v>36</v>
      </c>
      <c r="O88" s="3" t="s">
        <v>37</v>
      </c>
      <c r="P88" s="3">
        <v>5</v>
      </c>
      <c r="Q88" s="3">
        <v>25</v>
      </c>
      <c r="R88" s="3">
        <v>780</v>
      </c>
      <c r="S88" s="3" t="s">
        <v>158</v>
      </c>
      <c r="T88" s="3" t="s">
        <v>39</v>
      </c>
      <c r="U88" s="3" t="s">
        <v>40</v>
      </c>
      <c r="V88" s="3" t="s">
        <v>41</v>
      </c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21">
        <v>50</v>
      </c>
      <c r="AI88" s="20">
        <v>130</v>
      </c>
      <c r="AJ88" s="20">
        <f t="shared" si="1"/>
        <v>6500</v>
      </c>
      <c r="AK88" s="5"/>
      <c r="AL88" s="5"/>
      <c r="AM88" s="5"/>
      <c r="AN88" s="5"/>
      <c r="AO88" s="5"/>
    </row>
    <row r="89" spans="1:41" ht="65.099999999999994" customHeight="1" x14ac:dyDescent="0.25">
      <c r="A89" s="9" t="s">
        <v>211</v>
      </c>
      <c r="B89" s="3"/>
      <c r="C89" s="3" t="s">
        <v>212</v>
      </c>
      <c r="D89" s="3" t="s">
        <v>49</v>
      </c>
      <c r="E89" s="3" t="s">
        <v>27</v>
      </c>
      <c r="F89" s="3" t="s">
        <v>28</v>
      </c>
      <c r="G89" s="3" t="s">
        <v>29</v>
      </c>
      <c r="H89" s="3" t="s">
        <v>55</v>
      </c>
      <c r="I89" s="3" t="s">
        <v>73</v>
      </c>
      <c r="J89" s="3" t="s">
        <v>34</v>
      </c>
      <c r="K89" s="3" t="s">
        <v>213</v>
      </c>
      <c r="L89" s="3" t="s">
        <v>35</v>
      </c>
      <c r="M89" s="3" t="s">
        <v>214</v>
      </c>
      <c r="N89" s="3" t="s">
        <v>36</v>
      </c>
      <c r="O89" s="3" t="s">
        <v>37</v>
      </c>
      <c r="P89" s="3">
        <v>40</v>
      </c>
      <c r="Q89" s="3">
        <v>30</v>
      </c>
      <c r="R89" s="3">
        <v>734</v>
      </c>
      <c r="S89" s="3" t="s">
        <v>38</v>
      </c>
      <c r="T89" s="3" t="s">
        <v>201</v>
      </c>
      <c r="U89" s="3" t="s">
        <v>40</v>
      </c>
      <c r="V89" s="3" t="s">
        <v>202</v>
      </c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16">
        <v>160</v>
      </c>
      <c r="AI89" s="20">
        <v>125</v>
      </c>
      <c r="AJ89" s="20">
        <f t="shared" si="1"/>
        <v>20000</v>
      </c>
      <c r="AK89" s="5"/>
      <c r="AL89" s="5"/>
      <c r="AM89" s="5"/>
      <c r="AN89" s="5"/>
      <c r="AO89" s="5"/>
    </row>
    <row r="90" spans="1:41" ht="65.099999999999994" customHeight="1" x14ac:dyDescent="0.25">
      <c r="A90" s="9" t="s">
        <v>215</v>
      </c>
      <c r="B90" s="3"/>
      <c r="C90" s="3" t="s">
        <v>212</v>
      </c>
      <c r="D90" s="3" t="s">
        <v>49</v>
      </c>
      <c r="E90" s="3" t="s">
        <v>27</v>
      </c>
      <c r="F90" s="3" t="s">
        <v>28</v>
      </c>
      <c r="G90" s="3" t="s">
        <v>29</v>
      </c>
      <c r="H90" s="3" t="s">
        <v>55</v>
      </c>
      <c r="I90" s="3" t="s">
        <v>45</v>
      </c>
      <c r="J90" s="3" t="s">
        <v>34</v>
      </c>
      <c r="K90" s="3" t="s">
        <v>213</v>
      </c>
      <c r="L90" s="3" t="s">
        <v>35</v>
      </c>
      <c r="M90" s="3" t="s">
        <v>214</v>
      </c>
      <c r="N90" s="3" t="s">
        <v>36</v>
      </c>
      <c r="O90" s="3" t="s">
        <v>37</v>
      </c>
      <c r="P90" s="3">
        <v>40</v>
      </c>
      <c r="Q90" s="3">
        <v>30</v>
      </c>
      <c r="R90" s="3">
        <v>734</v>
      </c>
      <c r="S90" s="3" t="s">
        <v>38</v>
      </c>
      <c r="T90" s="3" t="s">
        <v>201</v>
      </c>
      <c r="U90" s="3" t="s">
        <v>40</v>
      </c>
      <c r="V90" s="3" t="s">
        <v>202</v>
      </c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16">
        <v>160</v>
      </c>
      <c r="AI90" s="20">
        <v>125</v>
      </c>
      <c r="AJ90" s="20">
        <f t="shared" si="1"/>
        <v>20000</v>
      </c>
      <c r="AK90" s="5"/>
      <c r="AL90" s="5"/>
      <c r="AM90" s="5"/>
      <c r="AN90" s="5"/>
      <c r="AO90" s="5"/>
    </row>
    <row r="91" spans="1:41" ht="65.099999999999994" customHeight="1" x14ac:dyDescent="0.25">
      <c r="A91" s="9" t="s">
        <v>216</v>
      </c>
      <c r="B91" s="3"/>
      <c r="C91" s="3" t="s">
        <v>212</v>
      </c>
      <c r="D91" s="3" t="s">
        <v>49</v>
      </c>
      <c r="E91" s="3" t="s">
        <v>27</v>
      </c>
      <c r="F91" s="3" t="s">
        <v>28</v>
      </c>
      <c r="G91" s="3" t="s">
        <v>29</v>
      </c>
      <c r="H91" s="3" t="s">
        <v>55</v>
      </c>
      <c r="I91" s="3" t="s">
        <v>87</v>
      </c>
      <c r="J91" s="3" t="s">
        <v>34</v>
      </c>
      <c r="K91" s="3" t="s">
        <v>213</v>
      </c>
      <c r="L91" s="3" t="s">
        <v>35</v>
      </c>
      <c r="M91" s="3" t="s">
        <v>214</v>
      </c>
      <c r="N91" s="3" t="s">
        <v>36</v>
      </c>
      <c r="O91" s="3" t="s">
        <v>37</v>
      </c>
      <c r="P91" s="3">
        <v>40</v>
      </c>
      <c r="Q91" s="3">
        <v>30</v>
      </c>
      <c r="R91" s="3">
        <v>734</v>
      </c>
      <c r="S91" s="3" t="s">
        <v>38</v>
      </c>
      <c r="T91" s="3" t="s">
        <v>201</v>
      </c>
      <c r="U91" s="3" t="s">
        <v>40</v>
      </c>
      <c r="V91" s="3" t="s">
        <v>202</v>
      </c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16">
        <v>100</v>
      </c>
      <c r="AI91" s="20">
        <v>125</v>
      </c>
      <c r="AJ91" s="20">
        <f t="shared" si="1"/>
        <v>12500</v>
      </c>
      <c r="AK91" s="5"/>
      <c r="AL91" s="5"/>
      <c r="AM91" s="5"/>
      <c r="AN91" s="5"/>
      <c r="AO91" s="5"/>
    </row>
    <row r="92" spans="1:41" ht="65.099999999999994" customHeight="1" x14ac:dyDescent="0.25">
      <c r="A92" s="9" t="s">
        <v>217</v>
      </c>
      <c r="B92" s="3"/>
      <c r="C92" s="3" t="s">
        <v>212</v>
      </c>
      <c r="D92" s="3" t="s">
        <v>49</v>
      </c>
      <c r="E92" s="3" t="s">
        <v>27</v>
      </c>
      <c r="F92" s="3" t="s">
        <v>28</v>
      </c>
      <c r="G92" s="3" t="s">
        <v>29</v>
      </c>
      <c r="H92" s="3" t="s">
        <v>55</v>
      </c>
      <c r="I92" s="3" t="s">
        <v>31</v>
      </c>
      <c r="J92" s="3" t="s">
        <v>34</v>
      </c>
      <c r="K92" s="3" t="s">
        <v>213</v>
      </c>
      <c r="L92" s="3" t="s">
        <v>35</v>
      </c>
      <c r="M92" s="3" t="s">
        <v>214</v>
      </c>
      <c r="N92" s="3" t="s">
        <v>36</v>
      </c>
      <c r="O92" s="3" t="s">
        <v>37</v>
      </c>
      <c r="P92" s="3">
        <v>40</v>
      </c>
      <c r="Q92" s="3">
        <v>30</v>
      </c>
      <c r="R92" s="3">
        <v>734</v>
      </c>
      <c r="S92" s="3" t="s">
        <v>38</v>
      </c>
      <c r="T92" s="3" t="s">
        <v>201</v>
      </c>
      <c r="U92" s="3" t="s">
        <v>40</v>
      </c>
      <c r="V92" s="3" t="s">
        <v>202</v>
      </c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16">
        <v>190</v>
      </c>
      <c r="AI92" s="20">
        <v>125</v>
      </c>
      <c r="AJ92" s="20">
        <f t="shared" si="1"/>
        <v>23750</v>
      </c>
      <c r="AK92" s="5"/>
      <c r="AL92" s="5"/>
      <c r="AM92" s="5"/>
      <c r="AN92" s="5"/>
      <c r="AO92" s="5"/>
    </row>
    <row r="93" spans="1:41" ht="58.5" customHeight="1" x14ac:dyDescent="0.25">
      <c r="A93" s="9" t="s">
        <v>218</v>
      </c>
      <c r="B93" s="3"/>
      <c r="C93" s="14" t="s">
        <v>72</v>
      </c>
      <c r="D93" s="14" t="s">
        <v>26</v>
      </c>
      <c r="E93" s="14" t="s">
        <v>219</v>
      </c>
      <c r="F93" s="14" t="s">
        <v>28</v>
      </c>
      <c r="G93" s="14" t="s">
        <v>29</v>
      </c>
      <c r="H93" s="14" t="s">
        <v>69</v>
      </c>
      <c r="I93" s="14" t="s">
        <v>220</v>
      </c>
      <c r="J93" s="14" t="s">
        <v>221</v>
      </c>
      <c r="K93" s="14" t="s">
        <v>222</v>
      </c>
      <c r="L93" s="14" t="s">
        <v>222</v>
      </c>
      <c r="M93" s="14" t="s">
        <v>35</v>
      </c>
      <c r="N93" s="14" t="s">
        <v>36</v>
      </c>
      <c r="O93" s="14" t="s">
        <v>37</v>
      </c>
      <c r="P93" s="14">
        <v>5</v>
      </c>
      <c r="Q93" s="14">
        <v>25</v>
      </c>
      <c r="R93" s="14"/>
      <c r="S93" s="14" t="s">
        <v>38</v>
      </c>
      <c r="T93" s="14" t="s">
        <v>39</v>
      </c>
      <c r="U93" s="14" t="s">
        <v>40</v>
      </c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6">
        <v>100</v>
      </c>
      <c r="AI93" s="22">
        <v>150</v>
      </c>
      <c r="AJ93" s="20">
        <f t="shared" si="1"/>
        <v>15000</v>
      </c>
    </row>
    <row r="94" spans="1:41" ht="58.5" customHeight="1" x14ac:dyDescent="0.25">
      <c r="A94" s="15" t="s">
        <v>223</v>
      </c>
      <c r="B94" s="14"/>
      <c r="C94" s="14" t="s">
        <v>72</v>
      </c>
      <c r="D94" s="14" t="s">
        <v>26</v>
      </c>
      <c r="E94" s="14" t="s">
        <v>219</v>
      </c>
      <c r="F94" s="14" t="s">
        <v>28</v>
      </c>
      <c r="G94" s="14" t="s">
        <v>29</v>
      </c>
      <c r="H94" s="14" t="s">
        <v>69</v>
      </c>
      <c r="I94" s="14" t="s">
        <v>59</v>
      </c>
      <c r="J94" s="14" t="s">
        <v>221</v>
      </c>
      <c r="K94" s="14" t="s">
        <v>222</v>
      </c>
      <c r="L94" s="14" t="s">
        <v>222</v>
      </c>
      <c r="M94" s="14" t="s">
        <v>35</v>
      </c>
      <c r="N94" s="14" t="s">
        <v>36</v>
      </c>
      <c r="O94" s="14" t="s">
        <v>37</v>
      </c>
      <c r="P94" s="14">
        <v>5</v>
      </c>
      <c r="Q94" s="14">
        <v>25</v>
      </c>
      <c r="R94" s="14"/>
      <c r="S94" s="14" t="s">
        <v>38</v>
      </c>
      <c r="T94" s="14" t="s">
        <v>39</v>
      </c>
      <c r="U94" s="14" t="s">
        <v>40</v>
      </c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6">
        <v>100</v>
      </c>
      <c r="AI94" s="22">
        <v>150</v>
      </c>
      <c r="AJ94" s="20">
        <f t="shared" si="1"/>
        <v>15000</v>
      </c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AW24 SCHOLL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2024-09-24T08:16:18Z</dcterms:created>
  <dcterms:modified xsi:type="dcterms:W3CDTF">2024-09-24T13:58:56Z</dcterms:modified>
</cp:coreProperties>
</file>